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o Tai chinh\Bao cao\Cong khai ngan sach\So\2021\108\"/>
    </mc:Choice>
  </mc:AlternateContent>
  <bookViews>
    <workbookView xWindow="120" yWindow="90" windowWidth="23895" windowHeight="11250"/>
  </bookViews>
  <sheets>
    <sheet name="Bao cao" sheetId="1" r:id="rId1"/>
  </sheets>
  <definedNames>
    <definedName name="_xlnm.Print_Titles" localSheetId="0">'Bao cao'!$6:$7</definedName>
  </definedNames>
  <calcPr calcId="162913"/>
</workbook>
</file>

<file path=xl/calcChain.xml><?xml version="1.0" encoding="utf-8"?>
<calcChain xmlns="http://schemas.openxmlformats.org/spreadsheetml/2006/main">
  <c r="D22" i="1" l="1"/>
  <c r="D25" i="1"/>
  <c r="D16" i="1"/>
  <c r="D10" i="1" l="1"/>
  <c r="C32" i="1"/>
  <c r="D32" i="1" s="1"/>
  <c r="D33" i="1"/>
  <c r="C29" i="1"/>
  <c r="D31" i="1"/>
  <c r="C11" i="1"/>
  <c r="C9" i="1" s="1"/>
  <c r="C8" i="1" s="1"/>
  <c r="D26" i="1"/>
  <c r="D30" i="1"/>
  <c r="D28" i="1"/>
  <c r="D27" i="1" s="1"/>
  <c r="D12" i="1"/>
  <c r="D13" i="1"/>
  <c r="D14" i="1"/>
  <c r="D15" i="1"/>
  <c r="D17" i="1"/>
  <c r="D18" i="1"/>
  <c r="D20" i="1"/>
  <c r="D21" i="1"/>
  <c r="D23" i="1"/>
  <c r="D24" i="1"/>
  <c r="C27" i="1"/>
  <c r="D29" i="1" l="1"/>
  <c r="D11" i="1"/>
  <c r="D9" i="1" s="1"/>
  <c r="D8" i="1" l="1"/>
</calcChain>
</file>

<file path=xl/sharedStrings.xml><?xml version="1.0" encoding="utf-8"?>
<sst xmlns="http://schemas.openxmlformats.org/spreadsheetml/2006/main" count="45" uniqueCount="45">
  <si>
    <t xml:space="preserve">UBND TỈNH BÀ RỊA - VŨNG TÀU          </t>
  </si>
  <si>
    <t>CỘNG HÒA XÃ HỘI CHỦ NGHĨA VIỆT NAM</t>
  </si>
  <si>
    <t xml:space="preserve">SỞ TÀI CHÍNH </t>
  </si>
  <si>
    <t>Độc lập - Tự do - Hạnh phúc</t>
  </si>
  <si>
    <t>STT</t>
  </si>
  <si>
    <t xml:space="preserve">Nội dung </t>
  </si>
  <si>
    <t>Trong đó</t>
  </si>
  <si>
    <t>Đơn vị tính : đồng</t>
  </si>
  <si>
    <t>Quỹ lương</t>
  </si>
  <si>
    <t>Trích lập quỹ</t>
  </si>
  <si>
    <t>Quyết toán chi ngân sách nhà nươc</t>
  </si>
  <si>
    <t>Chi quản lý hành chính</t>
  </si>
  <si>
    <t>Kinh phí thực hiện chế độ tự chủ</t>
  </si>
  <si>
    <t>Kinh phí không thực hiện chế độ tự chủ</t>
  </si>
  <si>
    <t xml:space="preserve">+ Kinh phí khóa sổ cuối năm và lập dự toán </t>
  </si>
  <si>
    <t>+ Kinh phí trang phục thanh tra</t>
  </si>
  <si>
    <t xml:space="preserve">+ Chi phục vụ các kỳ họp Tỉnh ủy, HĐND, UBND tỉnh </t>
  </si>
  <si>
    <t xml:space="preserve">+ Kinh phí thẩm định kế hoạch lựa chọn nhà thầu đối với các gói thầu mua sắm thường xuyên thuộc thẩm quyền phê duyệt của UBND tỉnh </t>
  </si>
  <si>
    <t>+ Kinh phí hoạt động công tác Đảng</t>
  </si>
  <si>
    <t>Chi đào tạo, bồi dưỡng CBCCVC</t>
  </si>
  <si>
    <t>- Kinh phí không thường xuyên</t>
  </si>
  <si>
    <t>Chi công nghệ thông tin</t>
  </si>
  <si>
    <t xml:space="preserve">Số liệu báo cáo quyết toán </t>
  </si>
  <si>
    <t xml:space="preserve">Số liệu quyết toán  được duyệt </t>
  </si>
  <si>
    <t>+ Kinh phí đi công tác và tiếp các đoàn đến làm việc theo ủy quyền của lãnh đạo Tỉnh có liên quan đến tài chính ngân sách</t>
  </si>
  <si>
    <t>+ Kinh phí phục vụ công tác lập, chấp hành quyết toán NS hàng năm trên địa bàn tỉnh và tổng hợp báo cáo tài chính</t>
  </si>
  <si>
    <t>Chi CTMT</t>
  </si>
  <si>
    <t xml:space="preserve">-Kinh phí hoạt động của Ban chỉ đạo </t>
  </si>
  <si>
    <t>I</t>
  </si>
  <si>
    <t>II</t>
  </si>
  <si>
    <t>III</t>
  </si>
  <si>
    <t>IV</t>
  </si>
  <si>
    <t>Mua sắm, sửa chữa</t>
  </si>
  <si>
    <t xml:space="preserve">+ Chi thu thập, tổng hợp thông tin và thực hiện báo cáo giá cả thị trường; nhập cơ sở dữ liệu về giá; nhập duyệt chuẩn hóa dữ liệu về tài sản nhà nước </t>
  </si>
  <si>
    <t xml:space="preserve">+ Kinh phí thẩm định bảng giá đất cụ thể các dự án trên địa bàn tỉnh </t>
  </si>
  <si>
    <t>+ Kinh phí xây dựng phân cấp nguồn thu, nhiệm vụ chi và định mức phân bổ dự toán chi thường xuyên ngân sách địa phương năm 2021</t>
  </si>
  <si>
    <t>+ Kinh phí thuê tổ chức xác định giá giao đất và các tài sản đặc thù</t>
  </si>
  <si>
    <t>+ Kinh phí tổ chức đại hội đảng</t>
  </si>
  <si>
    <t>+ Kinh phí tổ chức hội thảo giải pháp huy động vốn phục vụ ĐH Đảng</t>
  </si>
  <si>
    <t>+Kinh phí hoạt động của tổ giúp việc hội đồng định giá tài sản trong tố tụng hình sự</t>
  </si>
  <si>
    <t>-Chi công nghệ thông tin</t>
  </si>
  <si>
    <t>-Kinh phí duy trì hệ thống quản lý chất lượng theo tiêu chuẩn TCVN 9001:2015</t>
  </si>
  <si>
    <t xml:space="preserve">+ Kinh phí hoạt động của ban chỉ đạo và tổ giúp việc Ban chỉ đạo 167 thực hiện sắp xếp lại, xử lý các cơ sở nhà nhất, trên địa bàn tỉnh </t>
  </si>
  <si>
    <t>(Kèm theo Quyết định số:         /QĐ-STC ngày      /     /2021)</t>
  </si>
  <si>
    <t>QUYẾT TOÁN THU CHI NGUỒN NGÂN SÁCH, NGUỒN KHÁC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</si>
</sst>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sz val="12"/>
      <name val="Times New Roman"/>
      <family val="1"/>
    </font>
    <font>
      <b/>
      <sz val="12"/>
      <name val="Times New Roman"/>
      <family val="1"/>
    </font>
    <font>
      <b/>
      <sz val="13"/>
      <color theme="1"/>
      <name val="Times New Roman"/>
      <family val="1"/>
    </font>
    <font>
      <sz val="13"/>
      <color theme="1"/>
      <name val="Times New Roman"/>
      <family val="1"/>
    </font>
    <font>
      <b/>
      <sz val="11"/>
      <color theme="1"/>
      <name val="Times New Roman"/>
      <family val="1"/>
    </font>
    <font>
      <sz val="13"/>
      <name val="Times New Roman"/>
      <family val="1"/>
    </font>
    <font>
      <i/>
      <sz val="13"/>
      <name val="Times New Roman"/>
      <family val="1"/>
    </font>
    <font>
      <b/>
      <sz val="13"/>
      <name val="Times New Roman"/>
      <family val="1"/>
    </font>
    <font>
      <b/>
      <u/>
      <sz val="12"/>
      <name val="Times New Roman"/>
      <family val="1"/>
    </font>
    <font>
      <i/>
      <sz val="13"/>
      <color theme="1"/>
      <name val="Times New Roman"/>
      <family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61">
    <xf numFmtId="0" fontId="0" fillId="0" borderId="0" xfId="0"/>
    <xf numFmtId="0" fontId="4" fillId="0" borderId="0" xfId="0" applyFont="1"/>
    <xf numFmtId="0" fontId="5" fillId="0" borderId="0" xfId="0" applyFont="1"/>
    <xf numFmtId="0" fontId="8" fillId="0" borderId="0" xfId="0" applyFont="1"/>
    <xf numFmtId="164" fontId="8" fillId="0" borderId="0" xfId="1" applyNumberFormat="1" applyFont="1"/>
    <xf numFmtId="0" fontId="8" fillId="0" borderId="2" xfId="0" applyFont="1" applyBorder="1" applyAlignment="1">
      <alignment horizontal="center"/>
    </xf>
    <xf numFmtId="164" fontId="7" fillId="0" borderId="2" xfId="1" applyNumberFormat="1" applyFont="1" applyBorder="1" applyAlignment="1">
      <alignment horizontal="left"/>
    </xf>
    <xf numFmtId="10" fontId="7" fillId="0" borderId="2" xfId="0" applyNumberFormat="1" applyFont="1" applyBorder="1" applyAlignment="1">
      <alignment horizontal="right"/>
    </xf>
    <xf numFmtId="164" fontId="7" fillId="0" borderId="2" xfId="1" applyNumberFormat="1" applyFont="1" applyBorder="1" applyAlignment="1">
      <alignment horizontal="right"/>
    </xf>
    <xf numFmtId="0" fontId="9" fillId="0" borderId="0" xfId="0" applyFont="1"/>
    <xf numFmtId="10" fontId="8" fillId="0" borderId="2" xfId="0" applyNumberFormat="1" applyFont="1" applyBorder="1" applyAlignment="1">
      <alignment horizontal="right"/>
    </xf>
    <xf numFmtId="164" fontId="8" fillId="0" borderId="2" xfId="1" applyNumberFormat="1" applyFont="1" applyBorder="1" applyAlignment="1">
      <alignment horizontal="right"/>
    </xf>
    <xf numFmtId="0" fontId="7" fillId="0" borderId="2" xfId="0" applyFont="1" applyBorder="1" applyAlignment="1">
      <alignment horizontal="center"/>
    </xf>
    <xf numFmtId="0" fontId="7" fillId="0" borderId="2" xfId="0" applyFont="1" applyBorder="1" applyAlignment="1">
      <alignment horizontal="justify" wrapText="1"/>
    </xf>
    <xf numFmtId="164" fontId="8" fillId="0" borderId="3" xfId="1" applyNumberFormat="1" applyFont="1" applyBorder="1" applyAlignment="1">
      <alignment horizontal="left"/>
    </xf>
    <xf numFmtId="0" fontId="10" fillId="0" borderId="0" xfId="0" applyFont="1" applyAlignment="1">
      <alignment horizontal="center"/>
    </xf>
    <xf numFmtId="0" fontId="10" fillId="0" borderId="0" xfId="0" applyFont="1"/>
    <xf numFmtId="0" fontId="10" fillId="0" borderId="0" xfId="0" applyFont="1" applyAlignment="1">
      <alignment wrapText="1"/>
    </xf>
    <xf numFmtId="164" fontId="12" fillId="0" borderId="0" xfId="1" applyNumberFormat="1" applyFont="1" applyBorder="1" applyAlignment="1">
      <alignment horizontal="center" vertical="center"/>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164" fontId="4" fillId="0" borderId="0" xfId="1" applyNumberFormat="1" applyFont="1"/>
    <xf numFmtId="164" fontId="7" fillId="0" borderId="2" xfId="1" applyNumberFormat="1" applyFont="1" applyBorder="1" applyAlignment="1">
      <alignment horizontal="left" wrapText="1"/>
    </xf>
    <xf numFmtId="164" fontId="4" fillId="0" borderId="0" xfId="1" applyNumberFormat="1" applyFont="1" applyAlignment="1"/>
    <xf numFmtId="0" fontId="3" fillId="0" borderId="2" xfId="2" applyFont="1" applyBorder="1" applyAlignment="1">
      <alignment horizontal="justify" wrapText="1"/>
    </xf>
    <xf numFmtId="164" fontId="3" fillId="0" borderId="2" xfId="3" applyNumberFormat="1" applyFont="1" applyBorder="1" applyAlignment="1">
      <alignment horizontal="right" vertical="center" wrapText="1"/>
    </xf>
    <xf numFmtId="0" fontId="3" fillId="0" borderId="2" xfId="2" quotePrefix="1" applyFont="1" applyBorder="1" applyAlignment="1">
      <alignment horizontal="justify" wrapText="1"/>
    </xf>
    <xf numFmtId="164" fontId="5" fillId="0" borderId="2" xfId="3" applyNumberFormat="1" applyFont="1" applyBorder="1" applyAlignment="1">
      <alignment horizontal="right" vertical="center" wrapText="1"/>
    </xf>
    <xf numFmtId="0" fontId="5" fillId="0" borderId="2" xfId="2" quotePrefix="1" applyFont="1" applyBorder="1" applyAlignment="1">
      <alignment horizontal="justify" wrapText="1"/>
    </xf>
    <xf numFmtId="0" fontId="2" fillId="0" borderId="2" xfId="2" applyFont="1" applyBorder="1" applyAlignment="1">
      <alignment horizontal="justify" wrapText="1"/>
    </xf>
    <xf numFmtId="164" fontId="2" fillId="0" borderId="2" xfId="3" applyNumberFormat="1" applyFont="1" applyBorder="1" applyAlignment="1">
      <alignment horizontal="right" vertical="center" wrapText="1"/>
    </xf>
    <xf numFmtId="0" fontId="5" fillId="0" borderId="0" xfId="0" applyFont="1" applyAlignment="1">
      <alignment horizontal="center" wrapText="1"/>
    </xf>
    <xf numFmtId="0" fontId="13" fillId="0" borderId="0" xfId="0" applyFont="1" applyAlignment="1">
      <alignment horizontal="center" wrapText="1"/>
    </xf>
    <xf numFmtId="164" fontId="8" fillId="0" borderId="2" xfId="1" applyNumberFormat="1" applyFont="1" applyBorder="1" applyAlignment="1">
      <alignment horizontal="left" wrapText="1"/>
    </xf>
    <xf numFmtId="164" fontId="8" fillId="0" borderId="2" xfId="1" applyNumberFormat="1" applyFont="1" applyBorder="1" applyAlignment="1">
      <alignment horizontal="left" vertical="center" wrapText="1"/>
    </xf>
    <xf numFmtId="0" fontId="5" fillId="0" borderId="2" xfId="2" quotePrefix="1" applyFont="1" applyFill="1" applyBorder="1" applyAlignment="1">
      <alignment horizontal="justify" vertical="center" wrapText="1"/>
    </xf>
    <xf numFmtId="0" fontId="7" fillId="0" borderId="5" xfId="0" applyFont="1" applyBorder="1" applyAlignment="1">
      <alignment horizontal="center"/>
    </xf>
    <xf numFmtId="0" fontId="7" fillId="0" borderId="5" xfId="0" applyFont="1" applyBorder="1" applyAlignment="1">
      <alignment horizontal="justify" wrapText="1"/>
    </xf>
    <xf numFmtId="164" fontId="7" fillId="0" borderId="5" xfId="1" applyNumberFormat="1" applyFont="1" applyBorder="1" applyAlignment="1">
      <alignment horizontal="left" wrapText="1"/>
    </xf>
    <xf numFmtId="10" fontId="7" fillId="0" borderId="5" xfId="0" applyNumberFormat="1" applyFont="1" applyBorder="1" applyAlignment="1">
      <alignment horizontal="right"/>
    </xf>
    <xf numFmtId="164" fontId="7" fillId="0" borderId="5" xfId="1" applyNumberFormat="1" applyFont="1" applyBorder="1" applyAlignment="1">
      <alignment horizontal="right"/>
    </xf>
    <xf numFmtId="164" fontId="8" fillId="0" borderId="2" xfId="1" applyNumberFormat="1" applyFont="1" applyBorder="1" applyAlignment="1">
      <alignment horizontal="left"/>
    </xf>
    <xf numFmtId="0" fontId="8" fillId="0" borderId="2" xfId="0" applyFont="1" applyBorder="1"/>
    <xf numFmtId="0" fontId="6" fillId="0" borderId="2" xfId="2" applyFont="1" applyFill="1" applyBorder="1" applyAlignment="1">
      <alignment horizontal="justify" vertical="center" wrapText="1"/>
    </xf>
    <xf numFmtId="164" fontId="8" fillId="0" borderId="2" xfId="1" applyNumberFormat="1" applyFont="1" applyBorder="1"/>
    <xf numFmtId="0" fontId="8" fillId="0" borderId="3" xfId="0" applyFont="1" applyBorder="1"/>
    <xf numFmtId="0" fontId="5" fillId="0" borderId="3" xfId="2" quotePrefix="1" applyFont="1" applyFill="1" applyBorder="1" applyAlignment="1">
      <alignment horizontal="justify" vertical="center" wrapText="1"/>
    </xf>
    <xf numFmtId="0" fontId="11" fillId="0" borderId="3" xfId="0" applyFont="1" applyBorder="1" applyAlignment="1">
      <alignment horizontal="center"/>
    </xf>
    <xf numFmtId="164" fontId="8" fillId="0" borderId="3" xfId="1" applyNumberFormat="1" applyFont="1" applyBorder="1"/>
    <xf numFmtId="0" fontId="9" fillId="0" borderId="0" xfId="0" applyFont="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Border="1"/>
    <xf numFmtId="10" fontId="8" fillId="0" borderId="0" xfId="0" applyNumberFormat="1" applyFont="1" applyBorder="1" applyAlignment="1">
      <alignment horizontal="right"/>
    </xf>
    <xf numFmtId="3" fontId="7" fillId="0" borderId="0" xfId="0" applyNumberFormat="1" applyFont="1"/>
    <xf numFmtId="164" fontId="6" fillId="0" borderId="0" xfId="1" applyNumberFormat="1"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7" fillId="0" borderId="1" xfId="0" applyFont="1" applyBorder="1" applyAlignment="1">
      <alignment horizontal="center" vertical="center" wrapText="1"/>
    </xf>
    <xf numFmtId="164" fontId="7" fillId="0" borderId="1" xfId="1" applyNumberFormat="1" applyFont="1" applyBorder="1" applyAlignment="1">
      <alignment horizontal="center" vertical="center" wrapText="1"/>
    </xf>
    <xf numFmtId="0" fontId="14" fillId="0" borderId="4" xfId="0" applyFont="1" applyBorder="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election activeCell="A3" sqref="A3:XFD3"/>
    </sheetView>
  </sheetViews>
  <sheetFormatPr defaultRowHeight="15" x14ac:dyDescent="0.25"/>
  <cols>
    <col min="1" max="1" width="5.42578125" style="1" customWidth="1"/>
    <col min="2" max="2" width="40" style="1" customWidth="1"/>
    <col min="3" max="3" width="18.85546875" style="1" customWidth="1"/>
    <col min="4" max="4" width="18.28515625" style="21" customWidth="1"/>
    <col min="5" max="5" width="18.5703125" style="1" customWidth="1"/>
    <col min="6" max="6" width="16.85546875" style="1" customWidth="1"/>
    <col min="7" max="7" width="18.42578125" style="1" customWidth="1"/>
    <col min="8" max="13" width="9.140625" style="1"/>
    <col min="14" max="14" width="10.28515625" style="1" bestFit="1" customWidth="1"/>
    <col min="15" max="16384" width="9.140625" style="1"/>
  </cols>
  <sheetData>
    <row r="1" spans="1:7" ht="19.5" customHeight="1" x14ac:dyDescent="0.25">
      <c r="A1" s="2"/>
      <c r="B1" s="31" t="s">
        <v>0</v>
      </c>
      <c r="C1" s="55" t="s">
        <v>1</v>
      </c>
      <c r="D1" s="55"/>
      <c r="E1" s="55"/>
      <c r="F1" s="55"/>
      <c r="G1" s="55"/>
    </row>
    <row r="2" spans="1:7" ht="15.75" x14ac:dyDescent="0.25">
      <c r="A2" s="2"/>
      <c r="B2" s="32" t="s">
        <v>2</v>
      </c>
      <c r="C2" s="55" t="s">
        <v>3</v>
      </c>
      <c r="D2" s="55"/>
      <c r="E2" s="55"/>
      <c r="F2" s="55"/>
      <c r="G2" s="55"/>
    </row>
    <row r="3" spans="1:7" ht="29.25" customHeight="1" x14ac:dyDescent="0.25">
      <c r="A3" s="56" t="s">
        <v>44</v>
      </c>
      <c r="B3" s="56"/>
      <c r="C3" s="56"/>
      <c r="D3" s="56"/>
      <c r="E3" s="56"/>
      <c r="F3" s="56"/>
      <c r="G3" s="56"/>
    </row>
    <row r="4" spans="1:7" ht="16.5" x14ac:dyDescent="0.25">
      <c r="A4" s="57" t="s">
        <v>43</v>
      </c>
      <c r="B4" s="57"/>
      <c r="C4" s="57"/>
      <c r="D4" s="57"/>
      <c r="E4" s="57"/>
      <c r="F4" s="57"/>
      <c r="G4" s="57"/>
    </row>
    <row r="5" spans="1:7" ht="16.5" x14ac:dyDescent="0.25">
      <c r="A5" s="3"/>
      <c r="B5" s="3"/>
      <c r="C5" s="3"/>
      <c r="D5" s="4"/>
      <c r="F5" s="60" t="s">
        <v>7</v>
      </c>
      <c r="G5" s="60"/>
    </row>
    <row r="6" spans="1:7" s="49" customFormat="1" ht="16.5" x14ac:dyDescent="0.2">
      <c r="A6" s="58" t="s">
        <v>4</v>
      </c>
      <c r="B6" s="58" t="s">
        <v>5</v>
      </c>
      <c r="C6" s="58" t="s">
        <v>22</v>
      </c>
      <c r="D6" s="59" t="s">
        <v>23</v>
      </c>
      <c r="E6" s="58" t="s">
        <v>6</v>
      </c>
      <c r="F6" s="58"/>
      <c r="G6" s="58"/>
    </row>
    <row r="7" spans="1:7" s="49" customFormat="1" ht="33" x14ac:dyDescent="0.2">
      <c r="A7" s="58"/>
      <c r="B7" s="58"/>
      <c r="C7" s="58"/>
      <c r="D7" s="59"/>
      <c r="E7" s="51" t="s">
        <v>8</v>
      </c>
      <c r="F7" s="50" t="s">
        <v>32</v>
      </c>
      <c r="G7" s="50" t="s">
        <v>9</v>
      </c>
    </row>
    <row r="8" spans="1:7" ht="16.5" x14ac:dyDescent="0.25">
      <c r="A8" s="36"/>
      <c r="B8" s="37" t="s">
        <v>10</v>
      </c>
      <c r="C8" s="38">
        <f>C9+C27+C29+C32</f>
        <v>17633614525</v>
      </c>
      <c r="D8" s="38">
        <f>D9+D27+D29+D32</f>
        <v>17633614525</v>
      </c>
      <c r="E8" s="39"/>
      <c r="F8" s="40"/>
      <c r="G8" s="39"/>
    </row>
    <row r="9" spans="1:7" ht="16.5" x14ac:dyDescent="0.25">
      <c r="A9" s="12" t="s">
        <v>28</v>
      </c>
      <c r="B9" s="13" t="s">
        <v>11</v>
      </c>
      <c r="C9" s="22">
        <f>SUM(C10:C11)</f>
        <v>15524826125</v>
      </c>
      <c r="D9" s="22">
        <f t="shared" ref="D9" si="0">SUM(D10:D11)</f>
        <v>15524826125</v>
      </c>
      <c r="E9" s="22"/>
      <c r="F9" s="22"/>
      <c r="G9" s="22"/>
    </row>
    <row r="10" spans="1:7" s="9" customFormat="1" ht="16.5" x14ac:dyDescent="0.25">
      <c r="A10" s="12">
        <v>1</v>
      </c>
      <c r="B10" s="13" t="s">
        <v>12</v>
      </c>
      <c r="C10" s="22">
        <v>12244639809</v>
      </c>
      <c r="D10" s="22">
        <f>C10</f>
        <v>12244639809</v>
      </c>
      <c r="E10" s="8">
        <v>6556292497</v>
      </c>
      <c r="F10" s="8">
        <v>199007000</v>
      </c>
      <c r="G10" s="54">
        <v>3465815144</v>
      </c>
    </row>
    <row r="11" spans="1:7" s="9" customFormat="1" ht="34.5" customHeight="1" x14ac:dyDescent="0.25">
      <c r="A11" s="12">
        <v>2</v>
      </c>
      <c r="B11" s="13" t="s">
        <v>13</v>
      </c>
      <c r="C11" s="22">
        <f>SUM(C12:C26)</f>
        <v>3280186316</v>
      </c>
      <c r="D11" s="22">
        <f>SUM(D12:D26)</f>
        <v>3280186316</v>
      </c>
      <c r="E11" s="7"/>
      <c r="F11" s="8"/>
      <c r="G11" s="7"/>
    </row>
    <row r="12" spans="1:7" ht="20.25" customHeight="1" x14ac:dyDescent="0.25">
      <c r="A12" s="5"/>
      <c r="B12" s="24" t="s">
        <v>14</v>
      </c>
      <c r="C12" s="25">
        <v>189804198</v>
      </c>
      <c r="D12" s="33">
        <f t="shared" ref="D12:D22" si="1">C12</f>
        <v>189804198</v>
      </c>
      <c r="E12" s="10"/>
      <c r="F12" s="11"/>
      <c r="G12" s="10"/>
    </row>
    <row r="13" spans="1:7" ht="19.5" customHeight="1" x14ac:dyDescent="0.25">
      <c r="A13" s="5"/>
      <c r="B13" s="26" t="s">
        <v>15</v>
      </c>
      <c r="C13" s="25">
        <v>21036000</v>
      </c>
      <c r="D13" s="33">
        <f t="shared" si="1"/>
        <v>21036000</v>
      </c>
      <c r="E13" s="10"/>
      <c r="F13" s="11"/>
      <c r="G13" s="10"/>
    </row>
    <row r="14" spans="1:7" ht="49.5" customHeight="1" x14ac:dyDescent="0.25">
      <c r="A14" s="5"/>
      <c r="B14" s="26" t="s">
        <v>24</v>
      </c>
      <c r="C14" s="25">
        <v>844056406</v>
      </c>
      <c r="D14" s="34">
        <f t="shared" si="1"/>
        <v>844056406</v>
      </c>
      <c r="E14" s="10"/>
      <c r="F14" s="11"/>
      <c r="G14" s="10"/>
    </row>
    <row r="15" spans="1:7" ht="39.75" customHeight="1" x14ac:dyDescent="0.25">
      <c r="A15" s="5"/>
      <c r="B15" s="24" t="s">
        <v>16</v>
      </c>
      <c r="C15" s="25">
        <v>488293003</v>
      </c>
      <c r="D15" s="34">
        <f t="shared" si="1"/>
        <v>488293003</v>
      </c>
      <c r="E15" s="10"/>
      <c r="F15" s="11"/>
      <c r="G15" s="10"/>
    </row>
    <row r="16" spans="1:7" ht="54" customHeight="1" x14ac:dyDescent="0.25">
      <c r="A16" s="5"/>
      <c r="B16" s="26" t="s">
        <v>25</v>
      </c>
      <c r="C16" s="25">
        <v>142504337</v>
      </c>
      <c r="D16" s="34">
        <f t="shared" si="1"/>
        <v>142504337</v>
      </c>
      <c r="E16" s="10"/>
      <c r="F16" s="11"/>
      <c r="G16" s="10"/>
    </row>
    <row r="17" spans="1:9" ht="69" customHeight="1" x14ac:dyDescent="0.25">
      <c r="A17" s="5"/>
      <c r="B17" s="24" t="s">
        <v>17</v>
      </c>
      <c r="C17" s="25">
        <v>132600000</v>
      </c>
      <c r="D17" s="34">
        <f t="shared" si="1"/>
        <v>132600000</v>
      </c>
      <c r="E17" s="10"/>
      <c r="F17" s="11"/>
      <c r="G17" s="10"/>
    </row>
    <row r="18" spans="1:9" ht="65.25" customHeight="1" x14ac:dyDescent="0.25">
      <c r="A18" s="5"/>
      <c r="B18" s="26" t="s">
        <v>33</v>
      </c>
      <c r="C18" s="25">
        <v>47868375</v>
      </c>
      <c r="D18" s="34">
        <f t="shared" si="1"/>
        <v>47868375</v>
      </c>
      <c r="E18" s="10"/>
      <c r="F18" s="11"/>
      <c r="G18" s="10"/>
    </row>
    <row r="19" spans="1:9" ht="65.25" customHeight="1" x14ac:dyDescent="0.25">
      <c r="A19" s="5"/>
      <c r="B19" s="26" t="s">
        <v>35</v>
      </c>
      <c r="C19" s="34">
        <v>102653000</v>
      </c>
      <c r="D19" s="34">
        <v>102653000</v>
      </c>
      <c r="E19" s="10"/>
      <c r="F19" s="11"/>
      <c r="G19" s="10"/>
    </row>
    <row r="20" spans="1:9" ht="33.75" customHeight="1" x14ac:dyDescent="0.25">
      <c r="A20" s="5"/>
      <c r="B20" s="26" t="s">
        <v>34</v>
      </c>
      <c r="C20" s="25">
        <v>407400000</v>
      </c>
      <c r="D20" s="34">
        <f t="shared" si="1"/>
        <v>407400000</v>
      </c>
      <c r="E20" s="10"/>
      <c r="F20" s="11"/>
      <c r="G20" s="10"/>
    </row>
    <row r="21" spans="1:9" ht="30" customHeight="1" x14ac:dyDescent="0.25">
      <c r="A21" s="5"/>
      <c r="B21" s="26" t="s">
        <v>36</v>
      </c>
      <c r="C21" s="25">
        <v>205000000</v>
      </c>
      <c r="D21" s="34">
        <f t="shared" si="1"/>
        <v>205000000</v>
      </c>
      <c r="E21" s="10"/>
      <c r="F21" s="11"/>
      <c r="G21" s="10"/>
    </row>
    <row r="22" spans="1:9" ht="48.75" customHeight="1" x14ac:dyDescent="0.25">
      <c r="A22" s="5"/>
      <c r="B22" s="26" t="s">
        <v>42</v>
      </c>
      <c r="C22" s="25">
        <v>298930000</v>
      </c>
      <c r="D22" s="34">
        <f t="shared" si="1"/>
        <v>298930000</v>
      </c>
      <c r="E22" s="10"/>
      <c r="F22" s="11"/>
      <c r="G22" s="10"/>
    </row>
    <row r="23" spans="1:9" ht="20.25" customHeight="1" x14ac:dyDescent="0.25">
      <c r="A23" s="5"/>
      <c r="B23" s="24" t="s">
        <v>18</v>
      </c>
      <c r="C23" s="25">
        <v>72159000</v>
      </c>
      <c r="D23" s="34">
        <f>C23</f>
        <v>72159000</v>
      </c>
      <c r="E23" s="10"/>
      <c r="F23" s="11"/>
      <c r="G23" s="10"/>
    </row>
    <row r="24" spans="1:9" ht="20.25" customHeight="1" x14ac:dyDescent="0.25">
      <c r="A24" s="5"/>
      <c r="B24" s="28" t="s">
        <v>37</v>
      </c>
      <c r="C24" s="27">
        <v>138015000</v>
      </c>
      <c r="D24" s="34">
        <f>C24</f>
        <v>138015000</v>
      </c>
      <c r="E24" s="10"/>
      <c r="F24" s="11"/>
      <c r="G24" s="10"/>
      <c r="H24" s="52"/>
      <c r="I24" s="52"/>
    </row>
    <row r="25" spans="1:9" ht="35.25" customHeight="1" x14ac:dyDescent="0.25">
      <c r="A25" s="5"/>
      <c r="B25" s="28" t="s">
        <v>38</v>
      </c>
      <c r="C25" s="27">
        <v>114906997</v>
      </c>
      <c r="D25" s="34">
        <f>C25</f>
        <v>114906997</v>
      </c>
      <c r="E25" s="10"/>
      <c r="F25" s="11"/>
      <c r="G25" s="10"/>
      <c r="H25" s="52"/>
      <c r="I25" s="52"/>
    </row>
    <row r="26" spans="1:9" ht="57.75" customHeight="1" x14ac:dyDescent="0.25">
      <c r="A26" s="5"/>
      <c r="B26" s="35" t="s">
        <v>39</v>
      </c>
      <c r="C26" s="27">
        <v>74960000</v>
      </c>
      <c r="D26" s="34">
        <f>C26</f>
        <v>74960000</v>
      </c>
      <c r="E26" s="34"/>
      <c r="F26" s="10"/>
      <c r="G26" s="11"/>
      <c r="H26" s="53"/>
      <c r="I26" s="52"/>
    </row>
    <row r="27" spans="1:9" ht="20.25" customHeight="1" x14ac:dyDescent="0.25">
      <c r="A27" s="12" t="s">
        <v>29</v>
      </c>
      <c r="B27" s="29" t="s">
        <v>19</v>
      </c>
      <c r="C27" s="30">
        <f>C28</f>
        <v>74786000</v>
      </c>
      <c r="D27" s="30">
        <f>D28</f>
        <v>74786000</v>
      </c>
      <c r="E27" s="10"/>
      <c r="F27" s="11"/>
      <c r="G27" s="10"/>
      <c r="H27" s="52"/>
      <c r="I27" s="52"/>
    </row>
    <row r="28" spans="1:9" ht="20.25" customHeight="1" x14ac:dyDescent="0.25">
      <c r="A28" s="12"/>
      <c r="B28" s="24" t="s">
        <v>20</v>
      </c>
      <c r="C28" s="25">
        <v>74786000</v>
      </c>
      <c r="D28" s="25">
        <f>C28</f>
        <v>74786000</v>
      </c>
      <c r="E28" s="10"/>
      <c r="F28" s="11"/>
      <c r="G28" s="10"/>
    </row>
    <row r="29" spans="1:9" ht="20.25" customHeight="1" x14ac:dyDescent="0.25">
      <c r="A29" s="12" t="s">
        <v>30</v>
      </c>
      <c r="B29" s="29" t="s">
        <v>21</v>
      </c>
      <c r="C29" s="30">
        <f>C30+C31</f>
        <v>2010772400</v>
      </c>
      <c r="D29" s="30">
        <f>D30+D31</f>
        <v>2010772400</v>
      </c>
      <c r="E29" s="10"/>
      <c r="F29" s="11"/>
      <c r="G29" s="10"/>
    </row>
    <row r="30" spans="1:9" ht="20.25" customHeight="1" x14ac:dyDescent="0.25">
      <c r="A30" s="12"/>
      <c r="B30" s="35" t="s">
        <v>40</v>
      </c>
      <c r="C30" s="25">
        <v>1995772400</v>
      </c>
      <c r="D30" s="25">
        <f>C30</f>
        <v>1995772400</v>
      </c>
      <c r="E30" s="10"/>
      <c r="F30" s="11"/>
      <c r="G30" s="10"/>
    </row>
    <row r="31" spans="1:9" ht="31.5" x14ac:dyDescent="0.25">
      <c r="A31" s="12"/>
      <c r="B31" s="35" t="s">
        <v>41</v>
      </c>
      <c r="C31" s="41">
        <v>15000000</v>
      </c>
      <c r="D31" s="25">
        <f>C31</f>
        <v>15000000</v>
      </c>
      <c r="E31" s="10"/>
      <c r="F31" s="11"/>
      <c r="G31" s="10"/>
    </row>
    <row r="32" spans="1:9" ht="16.5" x14ac:dyDescent="0.25">
      <c r="A32" s="12" t="s">
        <v>31</v>
      </c>
      <c r="B32" s="43" t="s">
        <v>26</v>
      </c>
      <c r="C32" s="6">
        <f>C33</f>
        <v>23230000</v>
      </c>
      <c r="D32" s="6">
        <f>C32</f>
        <v>23230000</v>
      </c>
      <c r="E32" s="42"/>
      <c r="F32" s="44"/>
      <c r="G32" s="42"/>
    </row>
    <row r="33" spans="1:7" ht="16.5" x14ac:dyDescent="0.25">
      <c r="A33" s="45"/>
      <c r="B33" s="46" t="s">
        <v>27</v>
      </c>
      <c r="C33" s="14">
        <v>23230000</v>
      </c>
      <c r="D33" s="14">
        <f>C33</f>
        <v>23230000</v>
      </c>
      <c r="E33" s="47"/>
      <c r="F33" s="48"/>
      <c r="G33" s="45"/>
    </row>
    <row r="34" spans="1:7" ht="16.5" x14ac:dyDescent="0.25">
      <c r="A34" s="3"/>
      <c r="B34" s="15"/>
      <c r="C34" s="17"/>
      <c r="D34" s="3"/>
      <c r="E34" s="18"/>
      <c r="F34" s="3"/>
      <c r="G34" s="3"/>
    </row>
    <row r="35" spans="1:7" ht="16.5" x14ac:dyDescent="0.25">
      <c r="A35" s="3"/>
      <c r="B35" s="19"/>
      <c r="C35" s="3"/>
      <c r="D35" s="3"/>
      <c r="E35" s="18"/>
      <c r="F35" s="3"/>
      <c r="G35" s="3"/>
    </row>
    <row r="36" spans="1:7" ht="23.25" customHeight="1" x14ac:dyDescent="0.25">
      <c r="A36" s="3"/>
      <c r="B36" s="15"/>
      <c r="C36" s="20"/>
      <c r="D36" s="18"/>
      <c r="E36" s="16"/>
      <c r="F36" s="3"/>
      <c r="G36" s="3"/>
    </row>
    <row r="37" spans="1:7" ht="16.5" x14ac:dyDescent="0.25">
      <c r="A37" s="3"/>
      <c r="B37" s="15"/>
      <c r="C37" s="20"/>
      <c r="D37" s="18"/>
      <c r="E37" s="16"/>
      <c r="F37" s="3"/>
      <c r="G37" s="3"/>
    </row>
    <row r="38" spans="1:7" x14ac:dyDescent="0.25">
      <c r="E38" s="23"/>
      <c r="F38" s="23"/>
      <c r="G38" s="23"/>
    </row>
  </sheetData>
  <mergeCells count="10">
    <mergeCell ref="C1:G1"/>
    <mergeCell ref="C2:G2"/>
    <mergeCell ref="A3:G3"/>
    <mergeCell ref="A4:G4"/>
    <mergeCell ref="A6:A7"/>
    <mergeCell ref="B6:B7"/>
    <mergeCell ref="C6:C7"/>
    <mergeCell ref="D6:D7"/>
    <mergeCell ref="E6:G6"/>
    <mergeCell ref="F5:G5"/>
  </mergeCells>
  <pageMargins left="0.48" right="0.19" top="0.3" bottom="0.2"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lamtt</dc:creator>
  <cp:lastModifiedBy>Huynh Minh Tam</cp:lastModifiedBy>
  <cp:lastPrinted>2020-09-09T09:00:49Z</cp:lastPrinted>
  <dcterms:created xsi:type="dcterms:W3CDTF">2018-05-23T03:38:53Z</dcterms:created>
  <dcterms:modified xsi:type="dcterms:W3CDTF">2021-10-29T01:36:28Z</dcterms:modified>
</cp:coreProperties>
</file>