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o Tai chinh\Bao cao\Cong khai ngan sach\2023\3691\"/>
    </mc:Choice>
  </mc:AlternateContent>
  <bookViews>
    <workbookView xWindow="0" yWindow="0" windowWidth="20490" windowHeight="7650"/>
  </bookViews>
  <sheets>
    <sheet name="64" sheetId="11" r:id="rId1"/>
  </sheets>
  <definedNames>
    <definedName name="_xlnm.Print_Area" localSheetId="0">'64'!$A$1:$K$34</definedName>
    <definedName name="_xlnm.Print_Titles" localSheetId="0">'64'!$6:$8</definedName>
  </definedNames>
  <calcPr calcId="162913"/>
</workbook>
</file>

<file path=xl/calcChain.xml><?xml version="1.0" encoding="utf-8"?>
<calcChain xmlns="http://schemas.openxmlformats.org/spreadsheetml/2006/main">
  <c r="K10" i="11" l="1"/>
  <c r="K11" i="11"/>
  <c r="K12" i="11"/>
  <c r="K14" i="11"/>
  <c r="K17" i="11"/>
  <c r="K18" i="11"/>
  <c r="K20" i="11"/>
  <c r="K21" i="11"/>
  <c r="K24" i="11"/>
  <c r="K26" i="11"/>
  <c r="K27" i="11"/>
  <c r="K28" i="11"/>
  <c r="K30" i="11"/>
  <c r="K31" i="11"/>
  <c r="K32" i="11"/>
  <c r="K9" i="11"/>
  <c r="J10" i="11"/>
  <c r="J11" i="11"/>
  <c r="J12" i="11"/>
  <c r="J14" i="11"/>
  <c r="J15" i="11"/>
  <c r="J16" i="11"/>
  <c r="J17" i="11"/>
  <c r="J18" i="11"/>
  <c r="J20" i="11"/>
  <c r="J21" i="11"/>
  <c r="J23" i="11"/>
  <c r="J24" i="11"/>
  <c r="J25" i="11"/>
  <c r="J26" i="11"/>
  <c r="J31" i="11"/>
  <c r="J32" i="11"/>
  <c r="J9" i="11"/>
  <c r="I10" i="11"/>
  <c r="I11" i="11"/>
  <c r="I12" i="11"/>
  <c r="I14" i="11"/>
  <c r="I15" i="11"/>
  <c r="I16" i="11"/>
  <c r="I17" i="11"/>
  <c r="I18" i="11"/>
  <c r="I20" i="11"/>
  <c r="I21" i="11"/>
  <c r="I23" i="11"/>
  <c r="I24" i="11"/>
  <c r="I25" i="11"/>
  <c r="I26" i="11"/>
  <c r="I27" i="11"/>
  <c r="I28" i="11"/>
  <c r="I30" i="11"/>
  <c r="I31" i="11"/>
  <c r="I32" i="11"/>
  <c r="I9" i="11"/>
</calcChain>
</file>

<file path=xl/sharedStrings.xml><?xml version="1.0" encoding="utf-8"?>
<sst xmlns="http://schemas.openxmlformats.org/spreadsheetml/2006/main" count="65" uniqueCount="55">
  <si>
    <t>Đơn vị: Triệu đồng</t>
  </si>
  <si>
    <t>STT</t>
  </si>
  <si>
    <t>A</t>
  </si>
  <si>
    <t>B</t>
  </si>
  <si>
    <t>-</t>
  </si>
  <si>
    <t>TỔNG CHI NSĐP</t>
  </si>
  <si>
    <t>Chi đầu tư phát triển</t>
  </si>
  <si>
    <t>Chi thường xuyên</t>
  </si>
  <si>
    <t>Chi bổ sung quỹ dự trữ tài chính</t>
  </si>
  <si>
    <t>Dự phòng ngân sách</t>
  </si>
  <si>
    <t>Chi tạo nguồn, điều chỉnh tiền lương</t>
  </si>
  <si>
    <t>II</t>
  </si>
  <si>
    <t>Chi các chương trình mục tiêu quốc gia</t>
  </si>
  <si>
    <t>III</t>
  </si>
  <si>
    <t>C</t>
  </si>
  <si>
    <t>I</t>
  </si>
  <si>
    <t>IV</t>
  </si>
  <si>
    <t>1=2+3</t>
  </si>
  <si>
    <t>4=5+6</t>
  </si>
  <si>
    <t>7=4/1</t>
  </si>
  <si>
    <t>8=5/2</t>
  </si>
  <si>
    <t>9=6/3</t>
  </si>
  <si>
    <t>CHI CÂN ĐỐI NSĐP</t>
  </si>
  <si>
    <t>Chi đầu tư cho các dự án</t>
  </si>
  <si>
    <t>Chi giáo dục - đào tạo và dạy nghề</t>
  </si>
  <si>
    <t>Chi khoa học và công nghệ</t>
  </si>
  <si>
    <t>Chi đầu tư phát triển khác</t>
  </si>
  <si>
    <t>Trong đó:</t>
  </si>
  <si>
    <t>V</t>
  </si>
  <si>
    <t>VI</t>
  </si>
  <si>
    <t>CHI CÁC CHƯƠNG TRÌNH MỤC TIÊU</t>
  </si>
  <si>
    <t>CHI CHUYỂN NGUỒN SANG NĂM SAU</t>
  </si>
  <si>
    <t>So sánh (%)</t>
  </si>
  <si>
    <t xml:space="preserve">ỦY BAN NHÂN DÂN TỈNH BÀ RỊA - VŨNG TÀU
</t>
  </si>
  <si>
    <t>Nội dung (1)</t>
  </si>
  <si>
    <t>Ngân sách cấp tỉnh</t>
  </si>
  <si>
    <t>Trong đó: Chia theo lĩnh vực</t>
  </si>
  <si>
    <t>Chi đầu tư và hỗ trợ vốn cho các doanh nghiệp cung cấp sản phẩm, dịch vụ công ích do Nhà nước đặt hàng, các tổ chức kinh tế, các tổ chức tài chính của địa phương theo quy định của pháp luật</t>
  </si>
  <si>
    <t>Chi trả nợ vay</t>
  </si>
  <si>
    <t>Chương trình mục tiêu quốc gia nông thôn mới</t>
  </si>
  <si>
    <t>Bao gồm</t>
  </si>
  <si>
    <t xml:space="preserve">Ngân sách cấp tỉnh </t>
  </si>
  <si>
    <t xml:space="preserve">Ngân sách huyện </t>
  </si>
  <si>
    <t>Ngân sách địa phương</t>
  </si>
  <si>
    <t>Ngân sách huyện</t>
  </si>
  <si>
    <r>
      <t xml:space="preserve">Ghi chú: </t>
    </r>
    <r>
      <rPr>
        <i/>
        <sz val="12"/>
        <rFont val="Times New Roman"/>
        <family val="1"/>
      </rPr>
      <t>(1) Theo quy định tại Điều 7, Điều 11 và Điều 39 Luật NSNN, ngân sách huyện, xã không có nhiệm vụ chi nghiên cứu khoa học và công nghệ, chi trả lãi vay, chi bổ sung quỹ dự trữ tài chính.</t>
    </r>
  </si>
  <si>
    <t>Biểu số 64/CK-NSNN</t>
  </si>
  <si>
    <t xml:space="preserve">Chi các chương trình mục tiêu, nhiệm vụ </t>
  </si>
  <si>
    <t>Chương trình mục tiêu đảm bảo trật tự ATGT, phòng cháy chữa cháy, phòng chống tội phạm và ma túy; Thực hiện nhiệm vụ đảm bảo trật tự an toàn giao thông</t>
  </si>
  <si>
    <t xml:space="preserve">Chương trình mục tiêu quốc gia phát triển KT-XH cho đồng bào dân tộc thiểu số </t>
  </si>
  <si>
    <t>(Kèm theo Quyết định số              /QĐ-UBND ngày      tháng 12 năm 2023 của Ủy ban nhân dân tỉnh Bà Rịa - Vũng Tàu)</t>
  </si>
  <si>
    <t>QUYẾT TOÁN CHI NGÂN SÁCH ĐỊA PHƯƠNG, CHI NGÂN SÁCH CẤP TỈNH VÀ CHI NGÂN SÁCH HUYỆN
 THEO CƠ CẤU CHI NĂM 2022</t>
  </si>
  <si>
    <t>Dự toán năm 2022</t>
  </si>
  <si>
    <t>Quyết toán năm 2022</t>
  </si>
  <si>
    <t>Chương trình mục tiêu quốc gia giảm nghèo bền vững (Chương trình 135)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</si>
</sst>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 _₫_-;\-* #,##0.00\ _₫_-;_-* &quot;-&quot;??\ _₫_-;_-@_-"/>
    <numFmt numFmtId="164" formatCode="_(* #,##0_);_(* \(#,##0\);_(* &quot;-&quot;_);_(@_)"/>
    <numFmt numFmtId="165" formatCode="_(* #,##0.00_);_(* \(#,##0.00\);_(* &quot;-&quot;??_);_(@_)"/>
    <numFmt numFmtId="168" formatCode="0.0%"/>
    <numFmt numFmtId="169" formatCode="_-* #,##0.0\ _€_-;\-* #,##0.0\ _€_-;_-* &quot;-&quot;??\ _€_-;_-@_-"/>
  </numFmts>
  <fonts count="22" x14ac:knownFonts="1">
    <font>
      <sz val="11"/>
      <color theme="1"/>
      <name val="Calibri"/>
      <family val="2"/>
      <charset val="163"/>
      <scheme val="minor"/>
    </font>
    <font>
      <b/>
      <sz val="10"/>
      <name val="Times New Roman"/>
      <family val="1"/>
    </font>
    <font>
      <b/>
      <sz val="11"/>
      <name val="Times New Roman"/>
      <family val="1"/>
    </font>
    <font>
      <sz val="11"/>
      <name val="Times New Roman"/>
      <family val="1"/>
    </font>
    <font>
      <sz val="11"/>
      <color indexed="8"/>
      <name val="Calibri"/>
      <family val="2"/>
    </font>
    <font>
      <sz val="10"/>
      <name val="Arial"/>
      <family val="2"/>
    </font>
    <font>
      <sz val="12"/>
      <name val="Times New Roman"/>
      <family val="1"/>
    </font>
    <font>
      <i/>
      <sz val="12"/>
      <name val="Times New Roman"/>
      <family val="1"/>
    </font>
    <font>
      <sz val="10"/>
      <name val=".VnTime"/>
      <family val="2"/>
    </font>
    <font>
      <b/>
      <i/>
      <sz val="12"/>
      <name val="Times New Roman"/>
      <family val="1"/>
    </font>
    <font>
      <b/>
      <sz val="12"/>
      <name val="Times New Roman"/>
      <family val="1"/>
    </font>
    <font>
      <i/>
      <sz val="11"/>
      <name val="Times New Roman"/>
      <family val="1"/>
    </font>
    <font>
      <sz val="11"/>
      <color theme="1"/>
      <name val="Calibri"/>
      <family val="2"/>
      <charset val="163"/>
      <scheme val="minor"/>
    </font>
    <font>
      <sz val="11"/>
      <color theme="1"/>
      <name val="times new roman"/>
      <family val="2"/>
      <charset val="163"/>
    </font>
    <font>
      <sz val="11"/>
      <color theme="1"/>
      <name val="Calibri"/>
      <family val="2"/>
      <scheme val="minor"/>
    </font>
    <font>
      <sz val="11"/>
      <color theme="1"/>
      <name val="Calibri"/>
      <family val="2"/>
    </font>
    <font>
      <sz val="12"/>
      <color theme="1"/>
      <name val="Times New Roman"/>
      <family val="2"/>
      <charset val="163"/>
    </font>
    <font>
      <sz val="11"/>
      <color theme="1"/>
      <name val="Times New Roman"/>
      <family val="1"/>
    </font>
    <font>
      <b/>
      <sz val="11"/>
      <color theme="1"/>
      <name val="Times New Roman"/>
      <family val="1"/>
    </font>
    <font>
      <i/>
      <sz val="11"/>
      <color theme="1"/>
      <name val="Times New Roman"/>
      <family val="1"/>
    </font>
    <font>
      <i/>
      <sz val="11"/>
      <color rgb="FFFF0000"/>
      <name val="Times New Roman"/>
      <family val="1"/>
    </font>
    <font>
      <b/>
      <sz val="12"/>
      <color rgb="FF000000"/>
      <name val="Times New Roman"/>
      <family val="1"/>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67">
    <xf numFmtId="0" fontId="0" fillId="0" borderId="0"/>
    <xf numFmtId="43" fontId="8" fillId="0" borderId="0" applyFont="0" applyFill="0" applyBorder="0" applyAlignment="0" applyProtection="0"/>
    <xf numFmtId="165" fontId="5" fillId="0" borderId="0" applyFont="0" applyFill="0" applyBorder="0" applyAlignment="0" applyProtection="0"/>
    <xf numFmtId="169" fontId="4" fillId="0" borderId="0" applyFont="0" applyFill="0" applyBorder="0" applyAlignment="0" applyProtection="0"/>
    <xf numFmtId="165" fontId="5" fillId="0" borderId="0" applyFont="0" applyFill="0" applyBorder="0" applyAlignment="0" applyProtection="0"/>
    <xf numFmtId="165" fontId="13" fillId="0" borderId="0" applyFont="0" applyFill="0" applyBorder="0" applyAlignment="0" applyProtection="0"/>
    <xf numFmtId="0" fontId="13" fillId="0" borderId="0" applyFont="0" applyFill="0" applyBorder="0" applyAlignment="0" applyProtection="0"/>
    <xf numFmtId="164" fontId="4" fillId="0" borderId="0" applyFont="0" applyFill="0" applyBorder="0" applyAlignment="0" applyProtection="0"/>
    <xf numFmtId="165" fontId="13" fillId="0" borderId="0" applyFont="0" applyFill="0" applyBorder="0" applyAlignment="0" applyProtection="0"/>
    <xf numFmtId="165" fontId="5" fillId="0" borderId="0" applyFont="0" applyFill="0" applyBorder="0" applyAlignment="0" applyProtection="0"/>
    <xf numFmtId="0" fontId="4" fillId="0" borderId="0" applyFont="0" applyFill="0" applyBorder="0" applyAlignment="0" applyProtection="0"/>
    <xf numFmtId="165" fontId="14" fillId="0" borderId="0" applyFont="0" applyFill="0" applyBorder="0" applyAlignment="0" applyProtection="0"/>
    <xf numFmtId="165" fontId="5" fillId="0" borderId="0" applyFont="0" applyFill="0" applyBorder="0" applyAlignment="0" applyProtection="0"/>
    <xf numFmtId="165" fontId="14" fillId="0" borderId="0" applyFont="0" applyFill="0" applyBorder="0" applyAlignment="0" applyProtection="0"/>
    <xf numFmtId="43" fontId="12"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5" fillId="0" borderId="0"/>
    <xf numFmtId="0" fontId="5" fillId="0" borderId="0"/>
    <xf numFmtId="0" fontId="5"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 fillId="0" borderId="0"/>
    <xf numFmtId="0" fontId="5" fillId="0" borderId="0"/>
    <xf numFmtId="0" fontId="5" fillId="0" borderId="0"/>
    <xf numFmtId="0" fontId="5" fillId="0" borderId="0"/>
    <xf numFmtId="0" fontId="5" fillId="0" borderId="0"/>
    <xf numFmtId="0" fontId="5" fillId="0" borderId="0"/>
    <xf numFmtId="0" fontId="16" fillId="0" borderId="0"/>
    <xf numFmtId="0" fontId="12" fillId="0" borderId="0"/>
    <xf numFmtId="0" fontId="5" fillId="0" borderId="0"/>
    <xf numFmtId="0" fontId="5" fillId="0" borderId="0"/>
    <xf numFmtId="0" fontId="5" fillId="0" borderId="0"/>
    <xf numFmtId="0" fontId="5" fillId="0" borderId="0"/>
    <xf numFmtId="9" fontId="13" fillId="0" borderId="0" applyFont="0" applyFill="0" applyBorder="0" applyAlignment="0" applyProtection="0"/>
  </cellStyleXfs>
  <cellXfs count="44">
    <xf numFmtId="0" fontId="0" fillId="0" borderId="0" xfId="0"/>
    <xf numFmtId="0" fontId="17" fillId="0" borderId="0" xfId="0" applyFont="1"/>
    <xf numFmtId="0" fontId="17" fillId="0" borderId="0" xfId="0" applyFont="1" applyAlignment="1">
      <alignment vertical="center"/>
    </xf>
    <xf numFmtId="0" fontId="18" fillId="0" borderId="0" xfId="29" applyFont="1"/>
    <xf numFmtId="0" fontId="17" fillId="0" borderId="0" xfId="29" applyFont="1"/>
    <xf numFmtId="0" fontId="19" fillId="0" borderId="0" xfId="29" applyFont="1"/>
    <xf numFmtId="0" fontId="20" fillId="0" borderId="0" xfId="29" applyFont="1" applyFill="1"/>
    <xf numFmtId="0" fontId="2" fillId="0" borderId="0" xfId="33" applyFont="1"/>
    <xf numFmtId="0" fontId="3" fillId="0" borderId="0" xfId="33" applyFont="1"/>
    <xf numFmtId="0" fontId="10" fillId="0" borderId="0" xfId="33" applyFont="1" applyAlignment="1">
      <alignment horizontal="right" vertical="center"/>
    </xf>
    <xf numFmtId="3" fontId="3" fillId="0" borderId="0" xfId="33" applyNumberFormat="1" applyFont="1"/>
    <xf numFmtId="0" fontId="7" fillId="0" borderId="0" xfId="33" applyFont="1" applyAlignment="1">
      <alignment horizontal="right" vertical="center"/>
    </xf>
    <xf numFmtId="0" fontId="10" fillId="0" borderId="1" xfId="33" applyFont="1" applyBorder="1" applyAlignment="1">
      <alignment horizontal="center" vertical="center" wrapText="1"/>
    </xf>
    <xf numFmtId="0" fontId="11" fillId="0" borderId="0" xfId="33" applyFont="1"/>
    <xf numFmtId="3" fontId="2" fillId="0" borderId="0" xfId="33" applyNumberFormat="1" applyFont="1"/>
    <xf numFmtId="0" fontId="10" fillId="0" borderId="2" xfId="33" applyFont="1" applyBorder="1" applyAlignment="1">
      <alignment horizontal="center" vertical="center" wrapText="1"/>
    </xf>
    <xf numFmtId="0" fontId="10" fillId="0" borderId="2" xfId="33" applyFont="1" applyBorder="1" applyAlignment="1">
      <alignment horizontal="justify" vertical="center" wrapText="1"/>
    </xf>
    <xf numFmtId="3" fontId="10" fillId="0" borderId="2" xfId="33" applyNumberFormat="1" applyFont="1" applyBorder="1" applyAlignment="1">
      <alignment horizontal="right" vertical="center" wrapText="1"/>
    </xf>
    <xf numFmtId="168" fontId="10" fillId="0" borderId="2" xfId="33" applyNumberFormat="1" applyFont="1" applyBorder="1" applyAlignment="1">
      <alignment horizontal="right" vertical="center" wrapText="1"/>
    </xf>
    <xf numFmtId="0" fontId="10" fillId="0" borderId="3" xfId="33" applyFont="1" applyBorder="1" applyAlignment="1">
      <alignment horizontal="center" vertical="center" wrapText="1"/>
    </xf>
    <xf numFmtId="0" fontId="10" fillId="0" borderId="3" xfId="33" applyFont="1" applyBorder="1" applyAlignment="1">
      <alignment horizontal="justify" vertical="center" wrapText="1"/>
    </xf>
    <xf numFmtId="3" fontId="10" fillId="0" borderId="3" xfId="33" applyNumberFormat="1" applyFont="1" applyBorder="1" applyAlignment="1">
      <alignment horizontal="right" vertical="center" wrapText="1"/>
    </xf>
    <xf numFmtId="168" fontId="10" fillId="0" borderId="3" xfId="33" applyNumberFormat="1" applyFont="1" applyBorder="1" applyAlignment="1">
      <alignment horizontal="right" vertical="center" wrapText="1"/>
    </xf>
    <xf numFmtId="0" fontId="6" fillId="0" borderId="3" xfId="33" applyFont="1" applyBorder="1" applyAlignment="1">
      <alignment horizontal="center" vertical="center" wrapText="1"/>
    </xf>
    <xf numFmtId="0" fontId="6" fillId="0" borderId="3" xfId="33" applyFont="1" applyBorder="1" applyAlignment="1">
      <alignment horizontal="justify" vertical="center" wrapText="1"/>
    </xf>
    <xf numFmtId="3" fontId="6" fillId="0" borderId="3" xfId="33" applyNumberFormat="1" applyFont="1" applyBorder="1" applyAlignment="1">
      <alignment horizontal="right" vertical="center" wrapText="1"/>
    </xf>
    <xf numFmtId="168" fontId="6" fillId="0" borderId="3" xfId="33" applyNumberFormat="1" applyFont="1" applyBorder="1" applyAlignment="1">
      <alignment horizontal="right" vertical="center" wrapText="1"/>
    </xf>
    <xf numFmtId="0" fontId="7" fillId="0" borderId="3" xfId="33" applyFont="1" applyBorder="1" applyAlignment="1">
      <alignment horizontal="center" vertical="center" wrapText="1"/>
    </xf>
    <xf numFmtId="0" fontId="7" fillId="0" borderId="3" xfId="33" applyFont="1" applyBorder="1" applyAlignment="1">
      <alignment horizontal="justify" vertical="center" wrapText="1"/>
    </xf>
    <xf numFmtId="3" fontId="7" fillId="0" borderId="3" xfId="33" applyNumberFormat="1" applyFont="1" applyBorder="1" applyAlignment="1">
      <alignment horizontal="right" vertical="center" wrapText="1"/>
    </xf>
    <xf numFmtId="3" fontId="7" fillId="0" borderId="3" xfId="33" applyNumberFormat="1" applyFont="1" applyFill="1" applyBorder="1" applyAlignment="1">
      <alignment horizontal="right" vertical="center" wrapText="1"/>
    </xf>
    <xf numFmtId="3" fontId="6" fillId="0" borderId="3" xfId="33" applyNumberFormat="1" applyFont="1" applyFill="1" applyBorder="1" applyAlignment="1">
      <alignment horizontal="right" vertical="center" wrapText="1"/>
    </xf>
    <xf numFmtId="3" fontId="21" fillId="0" borderId="3" xfId="33" applyNumberFormat="1" applyFont="1" applyBorder="1" applyAlignment="1">
      <alignment horizontal="right" vertical="center" wrapText="1"/>
    </xf>
    <xf numFmtId="0" fontId="10" fillId="0" borderId="4" xfId="33" applyFont="1" applyBorder="1" applyAlignment="1">
      <alignment horizontal="center" vertical="center" wrapText="1"/>
    </xf>
    <xf numFmtId="0" fontId="10" fillId="0" borderId="4" xfId="33" applyFont="1" applyBorder="1" applyAlignment="1">
      <alignment horizontal="justify" vertical="center" wrapText="1"/>
    </xf>
    <xf numFmtId="3" fontId="10" fillId="0" borderId="4" xfId="33" applyNumberFormat="1" applyFont="1" applyBorder="1" applyAlignment="1">
      <alignment horizontal="right" vertical="center" wrapText="1"/>
    </xf>
    <xf numFmtId="168" fontId="10" fillId="0" borderId="4" xfId="33" applyNumberFormat="1" applyFont="1" applyBorder="1" applyAlignment="1">
      <alignment horizontal="right" vertical="center" wrapText="1"/>
    </xf>
    <xf numFmtId="0" fontId="9" fillId="0" borderId="0" xfId="33" applyFont="1" applyBorder="1" applyAlignment="1">
      <alignment horizontal="left" vertical="center" wrapText="1"/>
    </xf>
    <xf numFmtId="0" fontId="10" fillId="0" borderId="0" xfId="33" applyFont="1" applyAlignment="1">
      <alignment horizontal="center" vertical="center" wrapText="1"/>
    </xf>
    <xf numFmtId="0" fontId="7" fillId="0" borderId="0" xfId="33" applyFont="1" applyAlignment="1">
      <alignment horizontal="center" vertical="center" wrapText="1"/>
    </xf>
    <xf numFmtId="0" fontId="11" fillId="0" borderId="0" xfId="33" applyFont="1" applyAlignment="1">
      <alignment horizontal="center" vertical="center" wrapText="1"/>
    </xf>
    <xf numFmtId="0" fontId="10" fillId="0" borderId="1" xfId="33" applyFont="1" applyBorder="1" applyAlignment="1">
      <alignment horizontal="center" vertical="center" wrapText="1"/>
    </xf>
    <xf numFmtId="0" fontId="1" fillId="2" borderId="0" xfId="0" applyFont="1" applyFill="1" applyAlignment="1">
      <alignment horizontal="left" vertical="center" wrapText="1"/>
    </xf>
    <xf numFmtId="0" fontId="1" fillId="2" borderId="0" xfId="0" applyFont="1" applyFill="1" applyAlignment="1">
      <alignment horizontal="right" vertical="top" wrapText="1"/>
    </xf>
  </cellXfs>
  <cellStyles count="67">
    <cellStyle name="Comma [0] 2 2" xfId="1"/>
    <cellStyle name="Comma 10" xfId="2"/>
    <cellStyle name="Comma 10 4" xfId="3"/>
    <cellStyle name="Comma 11" xfId="4"/>
    <cellStyle name="Comma 2" xfId="5"/>
    <cellStyle name="Comma 2 2" xfId="6"/>
    <cellStyle name="Comma 2 4" xfId="7"/>
    <cellStyle name="Comma 25" xfId="8"/>
    <cellStyle name="Comma 3" xfId="9"/>
    <cellStyle name="Comma 3 3" xfId="10"/>
    <cellStyle name="Comma 4" xfId="11"/>
    <cellStyle name="Comma 5" xfId="12"/>
    <cellStyle name="Comma 5 3" xfId="13"/>
    <cellStyle name="Comma 6" xfId="14"/>
    <cellStyle name="Comma 7" xfId="15"/>
    <cellStyle name="Comma 8" xfId="16"/>
    <cellStyle name="Comma 9" xfId="17"/>
    <cellStyle name="Normal" xfId="0" builtinId="0"/>
    <cellStyle name="Normal 10" xfId="18"/>
    <cellStyle name="Normal 10 3 2" xfId="19"/>
    <cellStyle name="Normal 11" xfId="20"/>
    <cellStyle name="Normal 12" xfId="21"/>
    <cellStyle name="Normal 13" xfId="22"/>
    <cellStyle name="Normal 14" xfId="23"/>
    <cellStyle name="Normal 15" xfId="24"/>
    <cellStyle name="Normal 16" xfId="25"/>
    <cellStyle name="Normal 17" xfId="26"/>
    <cellStyle name="Normal 18" xfId="27"/>
    <cellStyle name="Normal 19" xfId="28"/>
    <cellStyle name="Normal 2" xfId="29"/>
    <cellStyle name="Normal 2 2" xfId="30"/>
    <cellStyle name="Normal 2 2 2 3" xfId="31"/>
    <cellStyle name="Normal 2 3" xfId="32"/>
    <cellStyle name="Normal 2 4" xfId="33"/>
    <cellStyle name="Normal 20" xfId="34"/>
    <cellStyle name="Normal 21" xfId="35"/>
    <cellStyle name="Normal 22" xfId="36"/>
    <cellStyle name="Normal 23" xfId="37"/>
    <cellStyle name="Normal 24" xfId="38"/>
    <cellStyle name="Normal 25" xfId="39"/>
    <cellStyle name="Normal 26" xfId="40"/>
    <cellStyle name="Normal 27" xfId="41"/>
    <cellStyle name="Normal 27 2" xfId="42"/>
    <cellStyle name="Normal 28" xfId="43"/>
    <cellStyle name="Normal 29" xfId="44"/>
    <cellStyle name="Normal 3" xfId="45"/>
    <cellStyle name="Normal 30" xfId="46"/>
    <cellStyle name="Normal 31" xfId="47"/>
    <cellStyle name="Normal 32" xfId="48"/>
    <cellStyle name="Normal 33" xfId="49"/>
    <cellStyle name="Normal 34" xfId="50"/>
    <cellStyle name="Normal 35" xfId="51"/>
    <cellStyle name="Normal 36" xfId="52"/>
    <cellStyle name="Normal 37" xfId="53"/>
    <cellStyle name="Normal 38" xfId="54"/>
    <cellStyle name="Normal 39" xfId="55"/>
    <cellStyle name="Normal 4" xfId="56"/>
    <cellStyle name="Normal 40" xfId="57"/>
    <cellStyle name="Normal 41" xfId="58"/>
    <cellStyle name="Normal 41 2" xfId="59"/>
    <cellStyle name="Normal 42" xfId="60"/>
    <cellStyle name="Normal 5" xfId="61"/>
    <cellStyle name="Normal 6" xfId="62"/>
    <cellStyle name="Normal 7" xfId="63"/>
    <cellStyle name="Normal 8" xfId="64"/>
    <cellStyle name="Normal 9" xfId="65"/>
    <cellStyle name="Percent 2" xfId="6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160655</xdr:colOff>
      <xdr:row>0</xdr:row>
      <xdr:rowOff>180975</xdr:rowOff>
    </xdr:from>
    <xdr:to>
      <xdr:col>1</xdr:col>
      <xdr:colOff>1850892</xdr:colOff>
      <xdr:row>0</xdr:row>
      <xdr:rowOff>180976</xdr:rowOff>
    </xdr:to>
    <xdr:cxnSp macro="">
      <xdr:nvCxnSpPr>
        <xdr:cNvPr id="3" name="Straight Connector 2"/>
        <xdr:cNvCxnSpPr/>
      </xdr:nvCxnSpPr>
      <xdr:spPr>
        <a:xfrm flipV="1">
          <a:off x="506730" y="180975"/>
          <a:ext cx="1684020" cy="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35"/>
  <sheetViews>
    <sheetView tabSelected="1" workbookViewId="0">
      <selection activeCell="K9" sqref="A9:K33"/>
    </sheetView>
  </sheetViews>
  <sheetFormatPr defaultRowHeight="15" x14ac:dyDescent="0.25"/>
  <cols>
    <col min="1" max="1" width="5.140625" style="8" bestFit="1" customWidth="1"/>
    <col min="2" max="2" width="34.85546875" style="8" customWidth="1"/>
    <col min="3" max="4" width="11.85546875" style="8" customWidth="1"/>
    <col min="5" max="5" width="11.42578125" style="8" customWidth="1"/>
    <col min="6" max="7" width="11.85546875" style="8" customWidth="1"/>
    <col min="8" max="8" width="11.28515625" style="8" bestFit="1" customWidth="1"/>
    <col min="9" max="10" width="9.85546875" style="8" customWidth="1"/>
    <col min="11" max="11" width="9.140625" style="8"/>
    <col min="12" max="13" width="11.28515625" style="8" bestFit="1" customWidth="1"/>
    <col min="14" max="14" width="10.140625" style="8" bestFit="1" customWidth="1"/>
    <col min="15" max="17" width="11.28515625" style="8" bestFit="1" customWidth="1"/>
    <col min="18" max="16384" width="9.140625" style="8"/>
  </cols>
  <sheetData>
    <row r="1" spans="1:255" s="1" customFormat="1" ht="26.25" customHeight="1" x14ac:dyDescent="0.25">
      <c r="A1" s="42" t="s">
        <v>33</v>
      </c>
      <c r="B1" s="42"/>
      <c r="C1" s="42"/>
      <c r="D1" s="42"/>
      <c r="E1" s="8"/>
      <c r="F1" s="8"/>
      <c r="G1" s="8"/>
      <c r="H1" s="8"/>
      <c r="I1" s="43" t="s">
        <v>46</v>
      </c>
      <c r="J1" s="43"/>
      <c r="K1" s="43"/>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c r="FC1" s="8"/>
      <c r="FD1" s="8"/>
      <c r="FE1" s="8"/>
      <c r="FF1" s="8"/>
      <c r="FG1" s="8"/>
      <c r="FH1" s="8"/>
      <c r="FI1" s="8"/>
      <c r="FJ1" s="8"/>
      <c r="FK1" s="8"/>
      <c r="FL1" s="8"/>
      <c r="FM1" s="8"/>
      <c r="FN1" s="8"/>
      <c r="FO1" s="8"/>
      <c r="FP1" s="8"/>
      <c r="FQ1" s="8"/>
      <c r="FR1" s="8"/>
      <c r="FS1" s="8"/>
      <c r="FT1" s="8"/>
      <c r="FU1" s="8"/>
      <c r="FV1" s="8"/>
      <c r="FW1" s="8"/>
      <c r="FX1" s="8"/>
      <c r="FY1" s="8"/>
      <c r="FZ1" s="8"/>
      <c r="GA1" s="8"/>
      <c r="GB1" s="8"/>
      <c r="GC1" s="8"/>
      <c r="GD1" s="8"/>
      <c r="GE1" s="8"/>
      <c r="GF1" s="8"/>
      <c r="GG1" s="8"/>
      <c r="GH1" s="8"/>
      <c r="GI1" s="8"/>
      <c r="GJ1" s="8"/>
      <c r="GK1" s="8"/>
      <c r="GL1" s="8"/>
      <c r="GM1" s="8"/>
      <c r="GN1" s="8"/>
      <c r="GO1" s="8"/>
      <c r="GP1" s="8"/>
      <c r="GQ1" s="8"/>
      <c r="GR1" s="8"/>
      <c r="GS1" s="8"/>
      <c r="GT1" s="8"/>
      <c r="GU1" s="8"/>
      <c r="GV1" s="8"/>
      <c r="GW1" s="8"/>
      <c r="GX1" s="8"/>
      <c r="GY1" s="8"/>
      <c r="GZ1" s="8"/>
      <c r="HA1" s="8"/>
      <c r="HB1" s="8"/>
      <c r="HC1" s="8"/>
      <c r="HD1" s="8"/>
      <c r="HE1" s="8"/>
      <c r="HF1" s="8"/>
      <c r="HG1" s="8"/>
      <c r="HH1" s="8"/>
      <c r="HI1" s="8"/>
      <c r="HJ1" s="8"/>
      <c r="HK1" s="8"/>
      <c r="HL1" s="8"/>
      <c r="HM1" s="8"/>
      <c r="HN1" s="8"/>
      <c r="HO1" s="8"/>
      <c r="HP1" s="8"/>
      <c r="HQ1" s="8"/>
      <c r="HR1" s="8"/>
      <c r="HS1" s="8"/>
      <c r="HT1" s="8"/>
      <c r="HU1" s="8"/>
      <c r="HV1" s="8"/>
      <c r="HW1" s="8"/>
      <c r="HX1" s="8"/>
      <c r="HY1" s="8"/>
      <c r="HZ1" s="8"/>
      <c r="IA1" s="8"/>
      <c r="IB1" s="8"/>
      <c r="IC1" s="8"/>
      <c r="ID1" s="8"/>
      <c r="IE1" s="8"/>
      <c r="IF1" s="8"/>
      <c r="IG1" s="8"/>
      <c r="IH1" s="8"/>
      <c r="II1" s="8"/>
      <c r="IJ1" s="8"/>
      <c r="IK1" s="8"/>
      <c r="IL1" s="8"/>
      <c r="IM1" s="8"/>
      <c r="IN1" s="8"/>
      <c r="IO1" s="8"/>
      <c r="IP1" s="8"/>
      <c r="IQ1" s="8"/>
      <c r="IR1" s="8"/>
      <c r="IS1" s="8"/>
      <c r="IT1" s="8"/>
      <c r="IU1" s="8"/>
    </row>
    <row r="2" spans="1:255" s="1" customFormat="1" ht="8.25" customHeight="1" x14ac:dyDescent="0.25">
      <c r="A2" s="8"/>
      <c r="B2" s="8"/>
      <c r="C2" s="8"/>
      <c r="D2" s="8"/>
      <c r="E2" s="8"/>
      <c r="F2" s="8"/>
      <c r="G2" s="8"/>
      <c r="H2" s="8"/>
      <c r="I2" s="8"/>
      <c r="J2" s="8"/>
      <c r="K2" s="9"/>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c r="GY2" s="8"/>
      <c r="GZ2" s="8"/>
      <c r="HA2" s="8"/>
      <c r="HB2" s="8"/>
      <c r="HC2" s="8"/>
      <c r="HD2" s="8"/>
      <c r="HE2" s="8"/>
      <c r="HF2" s="8"/>
      <c r="HG2" s="8"/>
      <c r="HH2" s="8"/>
      <c r="HI2" s="8"/>
      <c r="HJ2" s="8"/>
      <c r="HK2" s="8"/>
      <c r="HL2" s="8"/>
      <c r="HM2" s="8"/>
      <c r="HN2" s="8"/>
      <c r="HO2" s="8"/>
      <c r="HP2" s="8"/>
      <c r="HQ2" s="8"/>
      <c r="HR2" s="8"/>
      <c r="HS2" s="8"/>
      <c r="HT2" s="8"/>
      <c r="HU2" s="8"/>
      <c r="HV2" s="8"/>
      <c r="HW2" s="8"/>
      <c r="HX2" s="8"/>
      <c r="HY2" s="8"/>
      <c r="HZ2" s="8"/>
      <c r="IA2" s="8"/>
      <c r="IB2" s="8"/>
      <c r="IC2" s="8"/>
      <c r="ID2" s="8"/>
      <c r="IE2" s="8"/>
      <c r="IF2" s="8"/>
      <c r="IG2" s="8"/>
      <c r="IH2" s="8"/>
      <c r="II2" s="8"/>
      <c r="IJ2" s="8"/>
      <c r="IK2" s="8"/>
      <c r="IL2" s="8"/>
      <c r="IM2" s="8"/>
      <c r="IN2" s="8"/>
      <c r="IO2" s="8"/>
      <c r="IP2" s="8"/>
      <c r="IQ2" s="8"/>
      <c r="IR2" s="8"/>
      <c r="IS2" s="8"/>
      <c r="IT2" s="8"/>
      <c r="IU2" s="8"/>
    </row>
    <row r="3" spans="1:255" s="1" customFormat="1" ht="45" customHeight="1" x14ac:dyDescent="0.25">
      <c r="A3" s="38" t="s">
        <v>51</v>
      </c>
      <c r="B3" s="38"/>
      <c r="C3" s="38"/>
      <c r="D3" s="38"/>
      <c r="E3" s="38"/>
      <c r="F3" s="38"/>
      <c r="G3" s="38"/>
      <c r="H3" s="38"/>
      <c r="I3" s="38"/>
      <c r="J3" s="38"/>
      <c r="K3" s="3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row>
    <row r="4" spans="1:255" s="1" customFormat="1" x14ac:dyDescent="0.25">
      <c r="A4" s="39" t="s">
        <v>50</v>
      </c>
      <c r="B4" s="40"/>
      <c r="C4" s="40"/>
      <c r="D4" s="40"/>
      <c r="E4" s="40"/>
      <c r="F4" s="40"/>
      <c r="G4" s="40"/>
      <c r="H4" s="40"/>
      <c r="I4" s="40"/>
      <c r="J4" s="40"/>
      <c r="K4" s="40"/>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c r="HT4" s="8"/>
      <c r="HU4" s="8"/>
      <c r="HV4" s="8"/>
      <c r="HW4" s="8"/>
      <c r="HX4" s="8"/>
      <c r="HY4" s="8"/>
      <c r="HZ4" s="8"/>
      <c r="IA4" s="8"/>
      <c r="IB4" s="8"/>
      <c r="IC4" s="8"/>
      <c r="ID4" s="8"/>
      <c r="IE4" s="8"/>
      <c r="IF4" s="8"/>
      <c r="IG4" s="8"/>
      <c r="IH4" s="8"/>
      <c r="II4" s="8"/>
      <c r="IJ4" s="8"/>
      <c r="IK4" s="8"/>
      <c r="IL4" s="8"/>
      <c r="IM4" s="8"/>
      <c r="IN4" s="8"/>
      <c r="IO4" s="8"/>
      <c r="IP4" s="8"/>
      <c r="IQ4" s="8"/>
      <c r="IR4" s="8"/>
      <c r="IS4" s="8"/>
      <c r="IT4" s="8"/>
      <c r="IU4" s="8"/>
    </row>
    <row r="5" spans="1:255" ht="15.75" x14ac:dyDescent="0.25">
      <c r="D5" s="10"/>
      <c r="E5" s="10"/>
      <c r="K5" s="11" t="s">
        <v>0</v>
      </c>
    </row>
    <row r="6" spans="1:255" s="2" customFormat="1" ht="15" customHeight="1" x14ac:dyDescent="0.25">
      <c r="A6" s="41" t="s">
        <v>1</v>
      </c>
      <c r="B6" s="41" t="s">
        <v>34</v>
      </c>
      <c r="C6" s="41" t="s">
        <v>52</v>
      </c>
      <c r="D6" s="41" t="s">
        <v>40</v>
      </c>
      <c r="E6" s="41"/>
      <c r="F6" s="41" t="s">
        <v>53</v>
      </c>
      <c r="G6" s="41" t="s">
        <v>40</v>
      </c>
      <c r="H6" s="41"/>
      <c r="I6" s="41" t="s">
        <v>32</v>
      </c>
      <c r="J6" s="41"/>
      <c r="K6" s="41"/>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c r="GI6" s="8"/>
      <c r="GJ6" s="8"/>
      <c r="GK6" s="8"/>
      <c r="GL6" s="8"/>
      <c r="GM6" s="8"/>
      <c r="GN6" s="8"/>
      <c r="GO6" s="8"/>
      <c r="GP6" s="8"/>
      <c r="GQ6" s="8"/>
      <c r="GR6" s="8"/>
      <c r="GS6" s="8"/>
      <c r="GT6" s="8"/>
      <c r="GU6" s="8"/>
      <c r="GV6" s="8"/>
      <c r="GW6" s="8"/>
      <c r="GX6" s="8"/>
      <c r="GY6" s="8"/>
      <c r="GZ6" s="8"/>
      <c r="HA6" s="8"/>
      <c r="HB6" s="8"/>
      <c r="HC6" s="8"/>
      <c r="HD6" s="8"/>
      <c r="HE6" s="8"/>
      <c r="HF6" s="8"/>
      <c r="HG6" s="8"/>
      <c r="HH6" s="8"/>
      <c r="HI6" s="8"/>
      <c r="HJ6" s="8"/>
      <c r="HK6" s="8"/>
      <c r="HL6" s="8"/>
      <c r="HM6" s="8"/>
      <c r="HN6" s="8"/>
      <c r="HO6" s="8"/>
      <c r="HP6" s="8"/>
      <c r="HQ6" s="8"/>
      <c r="HR6" s="8"/>
      <c r="HS6" s="8"/>
      <c r="HT6" s="8"/>
      <c r="HU6" s="8"/>
      <c r="HV6" s="8"/>
      <c r="HW6" s="8"/>
      <c r="HX6" s="8"/>
      <c r="HY6" s="8"/>
      <c r="HZ6" s="8"/>
      <c r="IA6" s="8"/>
      <c r="IB6" s="8"/>
      <c r="IC6" s="8"/>
      <c r="ID6" s="8"/>
      <c r="IE6" s="8"/>
      <c r="IF6" s="8"/>
      <c r="IG6" s="8"/>
      <c r="IH6" s="8"/>
      <c r="II6" s="8"/>
      <c r="IJ6" s="8"/>
      <c r="IK6" s="8"/>
      <c r="IL6" s="8"/>
      <c r="IM6" s="8"/>
      <c r="IN6" s="8"/>
      <c r="IO6" s="8"/>
      <c r="IP6" s="8"/>
      <c r="IQ6" s="8"/>
      <c r="IR6" s="8"/>
      <c r="IS6" s="8"/>
      <c r="IT6" s="8"/>
      <c r="IU6" s="8"/>
    </row>
    <row r="7" spans="1:255" s="2" customFormat="1" ht="47.25" x14ac:dyDescent="0.25">
      <c r="A7" s="41"/>
      <c r="B7" s="41"/>
      <c r="C7" s="41"/>
      <c r="D7" s="12" t="s">
        <v>41</v>
      </c>
      <c r="E7" s="12" t="s">
        <v>42</v>
      </c>
      <c r="F7" s="41"/>
      <c r="G7" s="12" t="s">
        <v>41</v>
      </c>
      <c r="H7" s="12" t="s">
        <v>42</v>
      </c>
      <c r="I7" s="12" t="s">
        <v>43</v>
      </c>
      <c r="J7" s="12" t="s">
        <v>35</v>
      </c>
      <c r="K7" s="12" t="s">
        <v>44</v>
      </c>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c r="GJ7" s="8"/>
      <c r="GK7" s="8"/>
      <c r="GL7" s="8"/>
      <c r="GM7" s="8"/>
      <c r="GN7" s="8"/>
      <c r="GO7" s="8"/>
      <c r="GP7" s="8"/>
      <c r="GQ7" s="8"/>
      <c r="GR7" s="8"/>
      <c r="GS7" s="8"/>
      <c r="GT7" s="8"/>
      <c r="GU7" s="8"/>
      <c r="GV7" s="8"/>
      <c r="GW7" s="8"/>
      <c r="GX7" s="8"/>
      <c r="GY7" s="8"/>
      <c r="GZ7" s="8"/>
      <c r="HA7" s="8"/>
      <c r="HB7" s="8"/>
      <c r="HC7" s="8"/>
      <c r="HD7" s="8"/>
      <c r="HE7" s="8"/>
      <c r="HF7" s="8"/>
      <c r="HG7" s="8"/>
      <c r="HH7" s="8"/>
      <c r="HI7" s="8"/>
      <c r="HJ7" s="8"/>
      <c r="HK7" s="8"/>
      <c r="HL7" s="8"/>
      <c r="HM7" s="8"/>
      <c r="HN7" s="8"/>
      <c r="HO7" s="8"/>
      <c r="HP7" s="8"/>
      <c r="HQ7" s="8"/>
      <c r="HR7" s="8"/>
      <c r="HS7" s="8"/>
      <c r="HT7" s="8"/>
      <c r="HU7" s="8"/>
      <c r="HV7" s="8"/>
      <c r="HW7" s="8"/>
      <c r="HX7" s="8"/>
      <c r="HY7" s="8"/>
      <c r="HZ7" s="8"/>
      <c r="IA7" s="8"/>
      <c r="IB7" s="8"/>
      <c r="IC7" s="8"/>
      <c r="ID7" s="8"/>
      <c r="IE7" s="8"/>
      <c r="IF7" s="8"/>
      <c r="IG7" s="8"/>
      <c r="IH7" s="8"/>
      <c r="II7" s="8"/>
      <c r="IJ7" s="8"/>
      <c r="IK7" s="8"/>
      <c r="IL7" s="8"/>
      <c r="IM7" s="8"/>
      <c r="IN7" s="8"/>
      <c r="IO7" s="8"/>
      <c r="IP7" s="8"/>
      <c r="IQ7" s="8"/>
      <c r="IR7" s="8"/>
      <c r="IS7" s="8"/>
      <c r="IT7" s="8"/>
      <c r="IU7" s="8"/>
    </row>
    <row r="8" spans="1:255" ht="15.75" x14ac:dyDescent="0.25">
      <c r="A8" s="12" t="s">
        <v>2</v>
      </c>
      <c r="B8" s="12" t="s">
        <v>3</v>
      </c>
      <c r="C8" s="12" t="s">
        <v>17</v>
      </c>
      <c r="D8" s="12">
        <v>2</v>
      </c>
      <c r="E8" s="12">
        <v>3</v>
      </c>
      <c r="F8" s="12" t="s">
        <v>18</v>
      </c>
      <c r="G8" s="12">
        <v>5</v>
      </c>
      <c r="H8" s="12">
        <v>6</v>
      </c>
      <c r="I8" s="12" t="s">
        <v>19</v>
      </c>
      <c r="J8" s="12" t="s">
        <v>20</v>
      </c>
      <c r="K8" s="12" t="s">
        <v>21</v>
      </c>
    </row>
    <row r="9" spans="1:255" s="3" customFormat="1" ht="15.75" x14ac:dyDescent="0.2">
      <c r="A9" s="15"/>
      <c r="B9" s="16" t="s">
        <v>5</v>
      </c>
      <c r="C9" s="17">
        <v>27349417</v>
      </c>
      <c r="D9" s="17">
        <v>17209732</v>
      </c>
      <c r="E9" s="17">
        <v>10139685</v>
      </c>
      <c r="F9" s="17">
        <v>37026461.567428999</v>
      </c>
      <c r="G9" s="17">
        <v>21916081.453587003</v>
      </c>
      <c r="H9" s="17">
        <v>15110379.113841996</v>
      </c>
      <c r="I9" s="18">
        <f>F9/C9</f>
        <v>1.3538300128090115</v>
      </c>
      <c r="J9" s="18">
        <f>G9/D9</f>
        <v>1.2734702349570002</v>
      </c>
      <c r="K9" s="18">
        <f>H9/E9</f>
        <v>1.4902217488849008</v>
      </c>
      <c r="L9" s="14"/>
      <c r="M9" s="14"/>
      <c r="N9" s="14"/>
      <c r="O9" s="14"/>
      <c r="P9" s="14"/>
      <c r="Q9" s="14"/>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c r="IB9" s="7"/>
      <c r="IC9" s="7"/>
      <c r="ID9" s="7"/>
      <c r="IE9" s="7"/>
      <c r="IF9" s="7"/>
      <c r="IG9" s="7"/>
      <c r="IH9" s="7"/>
      <c r="II9" s="7"/>
      <c r="IJ9" s="7"/>
      <c r="IK9" s="7"/>
      <c r="IL9" s="7"/>
      <c r="IM9" s="7"/>
      <c r="IN9" s="7"/>
      <c r="IO9" s="7"/>
      <c r="IP9" s="7"/>
      <c r="IQ9" s="7"/>
      <c r="IR9" s="7"/>
      <c r="IS9" s="7"/>
      <c r="IT9" s="7"/>
      <c r="IU9" s="7"/>
    </row>
    <row r="10" spans="1:255" s="3" customFormat="1" ht="15.75" x14ac:dyDescent="0.2">
      <c r="A10" s="19" t="s">
        <v>2</v>
      </c>
      <c r="B10" s="20" t="s">
        <v>22</v>
      </c>
      <c r="C10" s="21">
        <v>26182755.776500002</v>
      </c>
      <c r="D10" s="21">
        <v>17188591.5</v>
      </c>
      <c r="E10" s="21">
        <v>8994164.2764999997</v>
      </c>
      <c r="F10" s="21">
        <v>21230678.905851997</v>
      </c>
      <c r="G10" s="21">
        <v>10385718.707165001</v>
      </c>
      <c r="H10" s="21">
        <v>10844959.198686996</v>
      </c>
      <c r="I10" s="22">
        <f t="shared" ref="I10:I32" si="0">F10/C10</f>
        <v>0.81086494817735433</v>
      </c>
      <c r="J10" s="22">
        <f t="shared" ref="J10:J32" si="1">G10/D10</f>
        <v>0.60422162613876773</v>
      </c>
      <c r="K10" s="22">
        <f t="shared" ref="K10:K32" si="2">H10/E10</f>
        <v>1.2057773090739252</v>
      </c>
      <c r="L10" s="14"/>
      <c r="M10" s="14"/>
      <c r="N10" s="14"/>
      <c r="O10" s="14"/>
      <c r="P10" s="14"/>
      <c r="Q10" s="14"/>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7"/>
      <c r="IE10" s="7"/>
      <c r="IF10" s="7"/>
      <c r="IG10" s="7"/>
      <c r="IH10" s="7"/>
      <c r="II10" s="7"/>
      <c r="IJ10" s="7"/>
      <c r="IK10" s="7"/>
      <c r="IL10" s="7"/>
      <c r="IM10" s="7"/>
      <c r="IN10" s="7"/>
      <c r="IO10" s="7"/>
      <c r="IP10" s="7"/>
      <c r="IQ10" s="7"/>
      <c r="IR10" s="7"/>
      <c r="IS10" s="7"/>
      <c r="IT10" s="7"/>
      <c r="IU10" s="7"/>
    </row>
    <row r="11" spans="1:255" s="3" customFormat="1" ht="15.75" x14ac:dyDescent="0.2">
      <c r="A11" s="19" t="s">
        <v>15</v>
      </c>
      <c r="B11" s="20" t="s">
        <v>6</v>
      </c>
      <c r="C11" s="21">
        <v>12719773</v>
      </c>
      <c r="D11" s="21">
        <v>9515759</v>
      </c>
      <c r="E11" s="21">
        <v>3204014</v>
      </c>
      <c r="F11" s="21">
        <v>9890693.6250059977</v>
      </c>
      <c r="G11" s="21">
        <v>6631015.9682340007</v>
      </c>
      <c r="H11" s="21">
        <v>3259677.6567719979</v>
      </c>
      <c r="I11" s="22">
        <f t="shared" si="0"/>
        <v>0.77758413023612905</v>
      </c>
      <c r="J11" s="22">
        <f t="shared" si="1"/>
        <v>0.69684572383915999</v>
      </c>
      <c r="K11" s="22">
        <f t="shared" si="2"/>
        <v>1.0173731003584872</v>
      </c>
      <c r="L11" s="14"/>
      <c r="M11" s="14"/>
      <c r="N11" s="14"/>
      <c r="O11" s="14"/>
      <c r="P11" s="14"/>
      <c r="Q11" s="14"/>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c r="IM11" s="7"/>
      <c r="IN11" s="7"/>
      <c r="IO11" s="7"/>
      <c r="IP11" s="7"/>
      <c r="IQ11" s="7"/>
      <c r="IR11" s="7"/>
      <c r="IS11" s="7"/>
      <c r="IT11" s="7"/>
      <c r="IU11" s="7"/>
    </row>
    <row r="12" spans="1:255" s="4" customFormat="1" ht="15.75" x14ac:dyDescent="0.25">
      <c r="A12" s="23">
        <v>1</v>
      </c>
      <c r="B12" s="24" t="s">
        <v>23</v>
      </c>
      <c r="C12" s="25">
        <v>11747858</v>
      </c>
      <c r="D12" s="25">
        <v>8632198</v>
      </c>
      <c r="E12" s="25">
        <v>3115660</v>
      </c>
      <c r="F12" s="25">
        <v>9666329.9165879991</v>
      </c>
      <c r="G12" s="25">
        <v>6428652.2598160012</v>
      </c>
      <c r="H12" s="25">
        <v>3237677.6567719979</v>
      </c>
      <c r="I12" s="26">
        <f t="shared" si="0"/>
        <v>0.82281637355405546</v>
      </c>
      <c r="J12" s="26">
        <f t="shared" si="1"/>
        <v>0.74472947212471274</v>
      </c>
      <c r="K12" s="26">
        <f t="shared" si="2"/>
        <v>1.0391626996437344</v>
      </c>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c r="GI12" s="8"/>
      <c r="GJ12" s="8"/>
      <c r="GK12" s="8"/>
      <c r="GL12" s="8"/>
      <c r="GM12" s="8"/>
      <c r="GN12" s="8"/>
      <c r="GO12" s="8"/>
      <c r="GP12" s="8"/>
      <c r="GQ12" s="8"/>
      <c r="GR12" s="8"/>
      <c r="GS12" s="8"/>
      <c r="GT12" s="8"/>
      <c r="GU12" s="8"/>
      <c r="GV12" s="8"/>
      <c r="GW12" s="8"/>
      <c r="GX12" s="8"/>
      <c r="GY12" s="8"/>
      <c r="GZ12" s="8"/>
      <c r="HA12" s="8"/>
      <c r="HB12" s="8"/>
      <c r="HC12" s="8"/>
      <c r="HD12" s="8"/>
      <c r="HE12" s="8"/>
      <c r="HF12" s="8"/>
      <c r="HG12" s="8"/>
      <c r="HH12" s="8"/>
      <c r="HI12" s="8"/>
      <c r="HJ12" s="8"/>
      <c r="HK12" s="8"/>
      <c r="HL12" s="8"/>
      <c r="HM12" s="8"/>
      <c r="HN12" s="8"/>
      <c r="HO12" s="8"/>
      <c r="HP12" s="8"/>
      <c r="HQ12" s="8"/>
      <c r="HR12" s="8"/>
      <c r="HS12" s="8"/>
      <c r="HT12" s="8"/>
      <c r="HU12" s="8"/>
      <c r="HV12" s="8"/>
      <c r="HW12" s="8"/>
      <c r="HX12" s="8"/>
      <c r="HY12" s="8"/>
      <c r="HZ12" s="8"/>
      <c r="IA12" s="8"/>
      <c r="IB12" s="8"/>
      <c r="IC12" s="8"/>
      <c r="ID12" s="8"/>
      <c r="IE12" s="8"/>
      <c r="IF12" s="8"/>
      <c r="IG12" s="8"/>
      <c r="IH12" s="8"/>
      <c r="II12" s="8"/>
      <c r="IJ12" s="8"/>
      <c r="IK12" s="8"/>
      <c r="IL12" s="8"/>
      <c r="IM12" s="8"/>
      <c r="IN12" s="8"/>
      <c r="IO12" s="8"/>
      <c r="IP12" s="8"/>
      <c r="IQ12" s="8"/>
      <c r="IR12" s="8"/>
      <c r="IS12" s="8"/>
      <c r="IT12" s="8"/>
      <c r="IU12" s="8"/>
    </row>
    <row r="13" spans="1:255" s="5" customFormat="1" ht="15.75" x14ac:dyDescent="0.25">
      <c r="A13" s="27"/>
      <c r="B13" s="28" t="s">
        <v>36</v>
      </c>
      <c r="C13" s="29">
        <v>0</v>
      </c>
      <c r="D13" s="29"/>
      <c r="E13" s="29"/>
      <c r="F13" s="29">
        <v>0</v>
      </c>
      <c r="G13" s="29"/>
      <c r="H13" s="29"/>
      <c r="I13" s="26"/>
      <c r="J13" s="26"/>
      <c r="K13" s="26"/>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row>
    <row r="14" spans="1:255" s="5" customFormat="1" ht="15.75" x14ac:dyDescent="0.25">
      <c r="A14" s="27" t="s">
        <v>4</v>
      </c>
      <c r="B14" s="28" t="s">
        <v>24</v>
      </c>
      <c r="C14" s="29">
        <v>1179441</v>
      </c>
      <c r="D14" s="29">
        <v>571670</v>
      </c>
      <c r="E14" s="29">
        <v>607771</v>
      </c>
      <c r="F14" s="29">
        <v>1210970.5221560001</v>
      </c>
      <c r="G14" s="29">
        <v>592154.359039</v>
      </c>
      <c r="H14" s="29">
        <v>618816.16311700013</v>
      </c>
      <c r="I14" s="26">
        <f t="shared" si="0"/>
        <v>1.0267325980324578</v>
      </c>
      <c r="J14" s="26">
        <f t="shared" si="1"/>
        <v>1.0358324890916089</v>
      </c>
      <c r="K14" s="26">
        <f t="shared" si="2"/>
        <v>1.01817323155761</v>
      </c>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row>
    <row r="15" spans="1:255" s="5" customFormat="1" ht="15.75" x14ac:dyDescent="0.25">
      <c r="A15" s="27" t="s">
        <v>4</v>
      </c>
      <c r="B15" s="28" t="s">
        <v>25</v>
      </c>
      <c r="C15" s="29">
        <v>100</v>
      </c>
      <c r="D15" s="29">
        <v>100</v>
      </c>
      <c r="E15" s="29">
        <v>0</v>
      </c>
      <c r="F15" s="29">
        <v>4460.9645019999998</v>
      </c>
      <c r="G15" s="29">
        <v>4460.9645019999998</v>
      </c>
      <c r="H15" s="29">
        <v>0</v>
      </c>
      <c r="I15" s="26">
        <f t="shared" si="0"/>
        <v>44.609645019999995</v>
      </c>
      <c r="J15" s="26">
        <f t="shared" si="1"/>
        <v>44.609645019999995</v>
      </c>
      <c r="K15" s="26"/>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row>
    <row r="16" spans="1:255" s="5" customFormat="1" ht="94.5" x14ac:dyDescent="0.25">
      <c r="A16" s="23">
        <v>2</v>
      </c>
      <c r="B16" s="24" t="s">
        <v>37</v>
      </c>
      <c r="C16" s="25">
        <v>120000</v>
      </c>
      <c r="D16" s="25">
        <v>120000</v>
      </c>
      <c r="E16" s="30"/>
      <c r="F16" s="25">
        <v>192000</v>
      </c>
      <c r="G16" s="25">
        <v>170000</v>
      </c>
      <c r="H16" s="25">
        <v>22000</v>
      </c>
      <c r="I16" s="26">
        <f t="shared" si="0"/>
        <v>1.6</v>
      </c>
      <c r="J16" s="26">
        <f t="shared" si="1"/>
        <v>1.4166666666666667</v>
      </c>
      <c r="K16" s="22"/>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c r="IL16" s="8"/>
      <c r="IM16" s="8"/>
      <c r="IN16" s="8"/>
      <c r="IO16" s="8"/>
      <c r="IP16" s="8"/>
      <c r="IQ16" s="8"/>
      <c r="IR16" s="8"/>
      <c r="IS16" s="8"/>
      <c r="IT16" s="8"/>
      <c r="IU16" s="8"/>
    </row>
    <row r="17" spans="1:255" s="6" customFormat="1" ht="15.75" x14ac:dyDescent="0.25">
      <c r="A17" s="23">
        <v>3</v>
      </c>
      <c r="B17" s="24" t="s">
        <v>26</v>
      </c>
      <c r="C17" s="25">
        <v>851915</v>
      </c>
      <c r="D17" s="25">
        <v>763561</v>
      </c>
      <c r="E17" s="31">
        <v>88354</v>
      </c>
      <c r="F17" s="25">
        <v>32363.708417999998</v>
      </c>
      <c r="G17" s="25">
        <v>32363.708417999998</v>
      </c>
      <c r="H17" s="25">
        <v>0</v>
      </c>
      <c r="I17" s="26">
        <f t="shared" si="0"/>
        <v>3.798936327920039E-2</v>
      </c>
      <c r="J17" s="26">
        <f t="shared" si="1"/>
        <v>4.2385229756365238E-2</v>
      </c>
      <c r="K17" s="26">
        <f t="shared" si="2"/>
        <v>0</v>
      </c>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8"/>
      <c r="IJ17" s="8"/>
      <c r="IK17" s="8"/>
      <c r="IL17" s="8"/>
      <c r="IM17" s="8"/>
      <c r="IN17" s="8"/>
      <c r="IO17" s="8"/>
      <c r="IP17" s="8"/>
      <c r="IQ17" s="8"/>
      <c r="IR17" s="8"/>
      <c r="IS17" s="8"/>
      <c r="IT17" s="8"/>
      <c r="IU17" s="8"/>
    </row>
    <row r="18" spans="1:255" s="6" customFormat="1" ht="15.75" x14ac:dyDescent="0.25">
      <c r="A18" s="19" t="s">
        <v>11</v>
      </c>
      <c r="B18" s="20" t="s">
        <v>7</v>
      </c>
      <c r="C18" s="21">
        <v>11696111.7765</v>
      </c>
      <c r="D18" s="21">
        <v>6104733.5</v>
      </c>
      <c r="E18" s="21">
        <v>5591378.2764999997</v>
      </c>
      <c r="F18" s="21">
        <v>11058123.876628999</v>
      </c>
      <c r="G18" s="21">
        <v>3622356.800268</v>
      </c>
      <c r="H18" s="21">
        <v>7435767.0763609987</v>
      </c>
      <c r="I18" s="22">
        <f t="shared" si="0"/>
        <v>0.94545299223688539</v>
      </c>
      <c r="J18" s="22">
        <f t="shared" si="1"/>
        <v>0.59336853939127732</v>
      </c>
      <c r="K18" s="22">
        <f t="shared" si="2"/>
        <v>1.3298629977536629</v>
      </c>
      <c r="L18" s="14"/>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7"/>
      <c r="IE18" s="7"/>
      <c r="IF18" s="7"/>
      <c r="IG18" s="7"/>
      <c r="IH18" s="7"/>
      <c r="II18" s="7"/>
      <c r="IJ18" s="7"/>
      <c r="IK18" s="7"/>
      <c r="IL18" s="7"/>
      <c r="IM18" s="7"/>
      <c r="IN18" s="7"/>
      <c r="IO18" s="7"/>
      <c r="IP18" s="7"/>
      <c r="IQ18" s="7"/>
      <c r="IR18" s="7"/>
      <c r="IS18" s="7"/>
      <c r="IT18" s="7"/>
      <c r="IU18" s="7"/>
    </row>
    <row r="19" spans="1:255" s="4" customFormat="1" ht="15.75" x14ac:dyDescent="0.25">
      <c r="A19" s="23"/>
      <c r="B19" s="28" t="s">
        <v>27</v>
      </c>
      <c r="C19" s="25"/>
      <c r="D19" s="25"/>
      <c r="E19" s="25"/>
      <c r="F19" s="25"/>
      <c r="G19" s="25"/>
      <c r="H19" s="25"/>
      <c r="I19" s="22"/>
      <c r="J19" s="22"/>
      <c r="K19" s="22"/>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c r="GQ19" s="8"/>
      <c r="GR19" s="8"/>
      <c r="GS19" s="8"/>
      <c r="GT19" s="8"/>
      <c r="GU19" s="8"/>
      <c r="GV19" s="8"/>
      <c r="GW19" s="8"/>
      <c r="GX19" s="8"/>
      <c r="GY19" s="8"/>
      <c r="GZ19" s="8"/>
      <c r="HA19" s="8"/>
      <c r="HB19" s="8"/>
      <c r="HC19" s="8"/>
      <c r="HD19" s="8"/>
      <c r="HE19" s="8"/>
      <c r="HF19" s="8"/>
      <c r="HG19" s="8"/>
      <c r="HH19" s="8"/>
      <c r="HI19" s="8"/>
      <c r="HJ19" s="8"/>
      <c r="HK19" s="8"/>
      <c r="HL19" s="8"/>
      <c r="HM19" s="8"/>
      <c r="HN19" s="8"/>
      <c r="HO19" s="8"/>
      <c r="HP19" s="8"/>
      <c r="HQ19" s="8"/>
      <c r="HR19" s="8"/>
      <c r="HS19" s="8"/>
      <c r="HT19" s="8"/>
      <c r="HU19" s="8"/>
      <c r="HV19" s="8"/>
      <c r="HW19" s="8"/>
      <c r="HX19" s="8"/>
      <c r="HY19" s="8"/>
      <c r="HZ19" s="8"/>
      <c r="IA19" s="8"/>
      <c r="IB19" s="8"/>
      <c r="IC19" s="8"/>
      <c r="ID19" s="8"/>
      <c r="IE19" s="8"/>
      <c r="IF19" s="8"/>
      <c r="IG19" s="8"/>
      <c r="IH19" s="8"/>
      <c r="II19" s="8"/>
      <c r="IJ19" s="8"/>
      <c r="IK19" s="8"/>
      <c r="IL19" s="8"/>
      <c r="IM19" s="8"/>
      <c r="IN19" s="8"/>
      <c r="IO19" s="8"/>
      <c r="IP19" s="8"/>
      <c r="IQ19" s="8"/>
      <c r="IR19" s="8"/>
      <c r="IS19" s="8"/>
      <c r="IT19" s="8"/>
      <c r="IU19" s="8"/>
    </row>
    <row r="20" spans="1:255" s="4" customFormat="1" ht="15.75" x14ac:dyDescent="0.25">
      <c r="A20" s="23">
        <v>1</v>
      </c>
      <c r="B20" s="28" t="s">
        <v>24</v>
      </c>
      <c r="C20" s="25">
        <v>3198403</v>
      </c>
      <c r="D20" s="25">
        <v>832537</v>
      </c>
      <c r="E20" s="25">
        <v>2365866</v>
      </c>
      <c r="F20" s="25">
        <v>3006997.0749150002</v>
      </c>
      <c r="G20" s="25">
        <v>646214.970585</v>
      </c>
      <c r="H20" s="25">
        <v>2360782.1043300005</v>
      </c>
      <c r="I20" s="26">
        <f t="shared" si="0"/>
        <v>0.94015578240609465</v>
      </c>
      <c r="J20" s="26">
        <f t="shared" si="1"/>
        <v>0.77619970113640591</v>
      </c>
      <c r="K20" s="26">
        <f t="shared" si="2"/>
        <v>0.99785114809122766</v>
      </c>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
      <c r="HD20" s="8"/>
      <c r="HE20" s="8"/>
      <c r="HF20" s="8"/>
      <c r="HG20" s="8"/>
      <c r="HH20" s="8"/>
      <c r="HI20" s="8"/>
      <c r="HJ20" s="8"/>
      <c r="HK20" s="8"/>
      <c r="HL20" s="8"/>
      <c r="HM20" s="8"/>
      <c r="HN20" s="8"/>
      <c r="HO20" s="8"/>
      <c r="HP20" s="8"/>
      <c r="HQ20" s="8"/>
      <c r="HR20" s="8"/>
      <c r="HS20" s="8"/>
      <c r="HT20" s="8"/>
      <c r="HU20" s="8"/>
      <c r="HV20" s="8"/>
      <c r="HW20" s="8"/>
      <c r="HX20" s="8"/>
      <c r="HY20" s="8"/>
      <c r="HZ20" s="8"/>
      <c r="IA20" s="8"/>
      <c r="IB20" s="8"/>
      <c r="IC20" s="8"/>
      <c r="ID20" s="8"/>
      <c r="IE20" s="8"/>
      <c r="IF20" s="8"/>
      <c r="IG20" s="8"/>
      <c r="IH20" s="8"/>
      <c r="II20" s="8"/>
      <c r="IJ20" s="8"/>
      <c r="IK20" s="8"/>
      <c r="IL20" s="8"/>
      <c r="IM20" s="8"/>
      <c r="IN20" s="8"/>
      <c r="IO20" s="8"/>
      <c r="IP20" s="8"/>
      <c r="IQ20" s="8"/>
      <c r="IR20" s="8"/>
      <c r="IS20" s="8"/>
      <c r="IT20" s="8"/>
      <c r="IU20" s="8"/>
    </row>
    <row r="21" spans="1:255" s="4" customFormat="1" ht="15.75" x14ac:dyDescent="0.25">
      <c r="A21" s="23">
        <v>2</v>
      </c>
      <c r="B21" s="28" t="s">
        <v>25</v>
      </c>
      <c r="C21" s="25">
        <v>168715</v>
      </c>
      <c r="D21" s="25">
        <v>165064</v>
      </c>
      <c r="E21" s="25">
        <v>3651</v>
      </c>
      <c r="F21" s="25">
        <v>73507.954117999994</v>
      </c>
      <c r="G21" s="25">
        <v>68561.198592999994</v>
      </c>
      <c r="H21" s="25">
        <v>4946.7555250000005</v>
      </c>
      <c r="I21" s="26">
        <f t="shared" si="0"/>
        <v>0.43569305703701505</v>
      </c>
      <c r="J21" s="26">
        <f t="shared" si="1"/>
        <v>0.41536130587529679</v>
      </c>
      <c r="K21" s="26">
        <f t="shared" si="2"/>
        <v>1.3549042796494113</v>
      </c>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c r="GP21" s="8"/>
      <c r="GQ21" s="8"/>
      <c r="GR21" s="8"/>
      <c r="GS21" s="8"/>
      <c r="GT21" s="8"/>
      <c r="GU21" s="8"/>
      <c r="GV21" s="8"/>
      <c r="GW21" s="8"/>
      <c r="GX21" s="8"/>
      <c r="GY21" s="8"/>
      <c r="GZ21" s="8"/>
      <c r="HA21" s="8"/>
      <c r="HB21" s="8"/>
      <c r="HC21" s="8"/>
      <c r="HD21" s="8"/>
      <c r="HE21" s="8"/>
      <c r="HF21" s="8"/>
      <c r="HG21" s="8"/>
      <c r="HH21" s="8"/>
      <c r="HI21" s="8"/>
      <c r="HJ21" s="8"/>
      <c r="HK21" s="8"/>
      <c r="HL21" s="8"/>
      <c r="HM21" s="8"/>
      <c r="HN21" s="8"/>
      <c r="HO21" s="8"/>
      <c r="HP21" s="8"/>
      <c r="HQ21" s="8"/>
      <c r="HR21" s="8"/>
      <c r="HS21" s="8"/>
      <c r="HT21" s="8"/>
      <c r="HU21" s="8"/>
      <c r="HV21" s="8"/>
      <c r="HW21" s="8"/>
      <c r="HX21" s="8"/>
      <c r="HY21" s="8"/>
      <c r="HZ21" s="8"/>
      <c r="IA21" s="8"/>
      <c r="IB21" s="8"/>
      <c r="IC21" s="8"/>
      <c r="ID21" s="8"/>
      <c r="IE21" s="8"/>
      <c r="IF21" s="8"/>
      <c r="IG21" s="8"/>
      <c r="IH21" s="8"/>
      <c r="II21" s="8"/>
      <c r="IJ21" s="8"/>
      <c r="IK21" s="8"/>
      <c r="IL21" s="8"/>
      <c r="IM21" s="8"/>
      <c r="IN21" s="8"/>
      <c r="IO21" s="8"/>
      <c r="IP21" s="8"/>
      <c r="IQ21" s="8"/>
      <c r="IR21" s="8"/>
      <c r="IS21" s="8"/>
      <c r="IT21" s="8"/>
      <c r="IU21" s="8"/>
    </row>
    <row r="22" spans="1:255" s="4" customFormat="1" ht="15.75" x14ac:dyDescent="0.25">
      <c r="A22" s="19" t="s">
        <v>13</v>
      </c>
      <c r="B22" s="20" t="s">
        <v>38</v>
      </c>
      <c r="C22" s="21">
        <v>0</v>
      </c>
      <c r="D22" s="21">
        <v>0</v>
      </c>
      <c r="E22" s="21"/>
      <c r="F22" s="21">
        <v>0</v>
      </c>
      <c r="G22" s="21">
        <v>0</v>
      </c>
      <c r="H22" s="21"/>
      <c r="I22" s="22"/>
      <c r="J22" s="22"/>
      <c r="K22" s="22"/>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c r="IA22" s="7"/>
      <c r="IB22" s="7"/>
      <c r="IC22" s="7"/>
      <c r="ID22" s="7"/>
      <c r="IE22" s="7"/>
      <c r="IF22" s="7"/>
      <c r="IG22" s="7"/>
      <c r="IH22" s="7"/>
      <c r="II22" s="7"/>
      <c r="IJ22" s="7"/>
      <c r="IK22" s="7"/>
      <c r="IL22" s="7"/>
      <c r="IM22" s="7"/>
      <c r="IN22" s="7"/>
      <c r="IO22" s="7"/>
      <c r="IP22" s="7"/>
      <c r="IQ22" s="7"/>
      <c r="IR22" s="7"/>
      <c r="IS22" s="7"/>
      <c r="IT22" s="7"/>
      <c r="IU22" s="7"/>
    </row>
    <row r="23" spans="1:255" s="4" customFormat="1" ht="15.75" x14ac:dyDescent="0.25">
      <c r="A23" s="19" t="s">
        <v>16</v>
      </c>
      <c r="B23" s="20" t="s">
        <v>8</v>
      </c>
      <c r="C23" s="32">
        <v>1800</v>
      </c>
      <c r="D23" s="32">
        <v>1800</v>
      </c>
      <c r="E23" s="32"/>
      <c r="F23" s="32">
        <v>1800</v>
      </c>
      <c r="G23" s="32">
        <v>1800</v>
      </c>
      <c r="H23" s="21"/>
      <c r="I23" s="22">
        <f t="shared" si="0"/>
        <v>1</v>
      </c>
      <c r="J23" s="22">
        <f t="shared" si="1"/>
        <v>1</v>
      </c>
      <c r="K23" s="22"/>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7"/>
      <c r="IA23" s="7"/>
      <c r="IB23" s="7"/>
      <c r="IC23" s="7"/>
      <c r="ID23" s="7"/>
      <c r="IE23" s="7"/>
      <c r="IF23" s="7"/>
      <c r="IG23" s="7"/>
      <c r="IH23" s="7"/>
      <c r="II23" s="7"/>
      <c r="IJ23" s="7"/>
      <c r="IK23" s="7"/>
      <c r="IL23" s="7"/>
      <c r="IM23" s="7"/>
      <c r="IN23" s="7"/>
      <c r="IO23" s="7"/>
      <c r="IP23" s="7"/>
      <c r="IQ23" s="7"/>
      <c r="IR23" s="7"/>
      <c r="IS23" s="7"/>
      <c r="IT23" s="7"/>
      <c r="IU23" s="7"/>
    </row>
    <row r="24" spans="1:255" s="4" customFormat="1" ht="15.75" x14ac:dyDescent="0.25">
      <c r="A24" s="19" t="s">
        <v>28</v>
      </c>
      <c r="B24" s="20" t="s">
        <v>9</v>
      </c>
      <c r="C24" s="21">
        <v>610000</v>
      </c>
      <c r="D24" s="21">
        <v>411228</v>
      </c>
      <c r="E24" s="21">
        <v>198772</v>
      </c>
      <c r="F24" s="21">
        <v>0</v>
      </c>
      <c r="G24" s="21"/>
      <c r="H24" s="21"/>
      <c r="I24" s="22">
        <f t="shared" si="0"/>
        <v>0</v>
      </c>
      <c r="J24" s="22">
        <f t="shared" si="1"/>
        <v>0</v>
      </c>
      <c r="K24" s="22">
        <f t="shared" si="2"/>
        <v>0</v>
      </c>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c r="HP24" s="7"/>
      <c r="HQ24" s="7"/>
      <c r="HR24" s="7"/>
      <c r="HS24" s="7"/>
      <c r="HT24" s="7"/>
      <c r="HU24" s="7"/>
      <c r="HV24" s="7"/>
      <c r="HW24" s="7"/>
      <c r="HX24" s="7"/>
      <c r="HY24" s="7"/>
      <c r="HZ24" s="7"/>
      <c r="IA24" s="7"/>
      <c r="IB24" s="7"/>
      <c r="IC24" s="7"/>
      <c r="ID24" s="7"/>
      <c r="IE24" s="7"/>
      <c r="IF24" s="7"/>
      <c r="IG24" s="7"/>
      <c r="IH24" s="7"/>
      <c r="II24" s="7"/>
      <c r="IJ24" s="7"/>
      <c r="IK24" s="7"/>
      <c r="IL24" s="7"/>
      <c r="IM24" s="7"/>
      <c r="IN24" s="7"/>
      <c r="IO24" s="7"/>
      <c r="IP24" s="7"/>
      <c r="IQ24" s="7"/>
      <c r="IR24" s="7"/>
      <c r="IS24" s="7"/>
      <c r="IT24" s="7"/>
      <c r="IU24" s="7"/>
    </row>
    <row r="25" spans="1:255" s="3" customFormat="1" ht="31.5" x14ac:dyDescent="0.2">
      <c r="A25" s="19" t="s">
        <v>29</v>
      </c>
      <c r="B25" s="20" t="s">
        <v>10</v>
      </c>
      <c r="C25" s="21">
        <v>1155071</v>
      </c>
      <c r="D25" s="21">
        <v>1155071</v>
      </c>
      <c r="E25" s="21"/>
      <c r="F25" s="21">
        <v>0</v>
      </c>
      <c r="G25" s="21"/>
      <c r="H25" s="21"/>
      <c r="I25" s="22">
        <f t="shared" si="0"/>
        <v>0</v>
      </c>
      <c r="J25" s="22">
        <f t="shared" si="1"/>
        <v>0</v>
      </c>
      <c r="K25" s="22"/>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c r="HP25" s="7"/>
      <c r="HQ25" s="7"/>
      <c r="HR25" s="7"/>
      <c r="HS25" s="7"/>
      <c r="HT25" s="7"/>
      <c r="HU25" s="7"/>
      <c r="HV25" s="7"/>
      <c r="HW25" s="7"/>
      <c r="HX25" s="7"/>
      <c r="HY25" s="7"/>
      <c r="HZ25" s="7"/>
      <c r="IA25" s="7"/>
      <c r="IB25" s="7"/>
      <c r="IC25" s="7"/>
      <c r="ID25" s="7"/>
      <c r="IE25" s="7"/>
      <c r="IF25" s="7"/>
      <c r="IG25" s="7"/>
      <c r="IH25" s="7"/>
      <c r="II25" s="7"/>
      <c r="IJ25" s="7"/>
      <c r="IK25" s="7"/>
      <c r="IL25" s="7"/>
      <c r="IM25" s="7"/>
      <c r="IN25" s="7"/>
      <c r="IO25" s="7"/>
      <c r="IP25" s="7"/>
      <c r="IQ25" s="7"/>
      <c r="IR25" s="7"/>
      <c r="IS25" s="7"/>
      <c r="IT25" s="7"/>
      <c r="IU25" s="7"/>
    </row>
    <row r="26" spans="1:255" s="3" customFormat="1" ht="31.5" x14ac:dyDescent="0.2">
      <c r="A26" s="19" t="s">
        <v>3</v>
      </c>
      <c r="B26" s="20" t="s">
        <v>30</v>
      </c>
      <c r="C26" s="21">
        <v>1166661.2235000001</v>
      </c>
      <c r="D26" s="21">
        <v>21140.5</v>
      </c>
      <c r="E26" s="21">
        <v>1145520.7235000001</v>
      </c>
      <c r="F26" s="21">
        <v>1477557.0373889999</v>
      </c>
      <c r="G26" s="21">
        <v>29686.481174</v>
      </c>
      <c r="H26" s="21">
        <v>1447871.5562149999</v>
      </c>
      <c r="I26" s="22">
        <f t="shared" si="0"/>
        <v>1.2664833694877662</v>
      </c>
      <c r="J26" s="22">
        <f t="shared" si="1"/>
        <v>1.4042468803481469</v>
      </c>
      <c r="K26" s="22">
        <f t="shared" si="2"/>
        <v>1.2639418270768628</v>
      </c>
      <c r="L26" s="14"/>
      <c r="M26" s="14"/>
      <c r="N26" s="14"/>
      <c r="O26" s="14"/>
      <c r="P26" s="14"/>
      <c r="Q26" s="14"/>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c r="GI26" s="7"/>
      <c r="GJ26" s="7"/>
      <c r="GK26" s="7"/>
      <c r="GL26" s="7"/>
      <c r="GM26" s="7"/>
      <c r="GN26" s="7"/>
      <c r="GO26" s="7"/>
      <c r="GP26" s="7"/>
      <c r="GQ26" s="7"/>
      <c r="GR26" s="7"/>
      <c r="GS26" s="7"/>
      <c r="GT26" s="7"/>
      <c r="GU26" s="7"/>
      <c r="GV26" s="7"/>
      <c r="GW26" s="7"/>
      <c r="GX26" s="7"/>
      <c r="GY26" s="7"/>
      <c r="GZ26" s="7"/>
      <c r="HA26" s="7"/>
      <c r="HB26" s="7"/>
      <c r="HC26" s="7"/>
      <c r="HD26" s="7"/>
      <c r="HE26" s="7"/>
      <c r="HF26" s="7"/>
      <c r="HG26" s="7"/>
      <c r="HH26" s="7"/>
      <c r="HI26" s="7"/>
      <c r="HJ26" s="7"/>
      <c r="HK26" s="7"/>
      <c r="HL26" s="7"/>
      <c r="HM26" s="7"/>
      <c r="HN26" s="7"/>
      <c r="HO26" s="7"/>
      <c r="HP26" s="7"/>
      <c r="HQ26" s="7"/>
      <c r="HR26" s="7"/>
      <c r="HS26" s="7"/>
      <c r="HT26" s="7"/>
      <c r="HU26" s="7"/>
      <c r="HV26" s="7"/>
      <c r="HW26" s="7"/>
      <c r="HX26" s="7"/>
      <c r="HY26" s="7"/>
      <c r="HZ26" s="7"/>
      <c r="IA26" s="7"/>
      <c r="IB26" s="7"/>
      <c r="IC26" s="7"/>
      <c r="ID26" s="7"/>
      <c r="IE26" s="7"/>
      <c r="IF26" s="7"/>
      <c r="IG26" s="7"/>
      <c r="IH26" s="7"/>
      <c r="II26" s="7"/>
      <c r="IJ26" s="7"/>
      <c r="IK26" s="7"/>
      <c r="IL26" s="7"/>
      <c r="IM26" s="7"/>
      <c r="IN26" s="7"/>
      <c r="IO26" s="7"/>
      <c r="IP26" s="7"/>
      <c r="IQ26" s="7"/>
      <c r="IR26" s="7"/>
      <c r="IS26" s="7"/>
      <c r="IT26" s="7"/>
      <c r="IU26" s="7"/>
    </row>
    <row r="27" spans="1:255" s="3" customFormat="1" ht="31.5" x14ac:dyDescent="0.2">
      <c r="A27" s="19" t="s">
        <v>15</v>
      </c>
      <c r="B27" s="20" t="s">
        <v>12</v>
      </c>
      <c r="C27" s="21">
        <v>1137407.6000000001</v>
      </c>
      <c r="D27" s="21">
        <v>0</v>
      </c>
      <c r="E27" s="21">
        <v>1137407.6000000001</v>
      </c>
      <c r="F27" s="21">
        <v>1448030.8916119998</v>
      </c>
      <c r="G27" s="21">
        <v>8269</v>
      </c>
      <c r="H27" s="21">
        <v>1439761.8916119998</v>
      </c>
      <c r="I27" s="22">
        <f t="shared" si="0"/>
        <v>1.2730976051259018</v>
      </c>
      <c r="J27" s="22"/>
      <c r="K27" s="22">
        <f t="shared" si="2"/>
        <v>1.2658275640254204</v>
      </c>
      <c r="L27" s="14"/>
      <c r="M27" s="14"/>
      <c r="N27" s="14"/>
      <c r="O27" s="14"/>
      <c r="P27" s="14"/>
      <c r="Q27" s="14"/>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c r="GM27" s="7"/>
      <c r="GN27" s="7"/>
      <c r="GO27" s="7"/>
      <c r="GP27" s="7"/>
      <c r="GQ27" s="7"/>
      <c r="GR27" s="7"/>
      <c r="GS27" s="7"/>
      <c r="GT27" s="7"/>
      <c r="GU27" s="7"/>
      <c r="GV27" s="7"/>
      <c r="GW27" s="7"/>
      <c r="GX27" s="7"/>
      <c r="GY27" s="7"/>
      <c r="GZ27" s="7"/>
      <c r="HA27" s="7"/>
      <c r="HB27" s="7"/>
      <c r="HC27" s="7"/>
      <c r="HD27" s="7"/>
      <c r="HE27" s="7"/>
      <c r="HF27" s="7"/>
      <c r="HG27" s="7"/>
      <c r="HH27" s="7"/>
      <c r="HI27" s="7"/>
      <c r="HJ27" s="7"/>
      <c r="HK27" s="7"/>
      <c r="HL27" s="7"/>
      <c r="HM27" s="7"/>
      <c r="HN27" s="7"/>
      <c r="HO27" s="7"/>
      <c r="HP27" s="7"/>
      <c r="HQ27" s="7"/>
      <c r="HR27" s="7"/>
      <c r="HS27" s="7"/>
      <c r="HT27" s="7"/>
      <c r="HU27" s="7"/>
      <c r="HV27" s="7"/>
      <c r="HW27" s="7"/>
      <c r="HX27" s="7"/>
      <c r="HY27" s="7"/>
      <c r="HZ27" s="7"/>
      <c r="IA27" s="7"/>
      <c r="IB27" s="7"/>
      <c r="IC27" s="7"/>
      <c r="ID27" s="7"/>
      <c r="IE27" s="7"/>
      <c r="IF27" s="7"/>
      <c r="IG27" s="7"/>
      <c r="IH27" s="7"/>
      <c r="II27" s="7"/>
      <c r="IJ27" s="7"/>
      <c r="IK27" s="7"/>
      <c r="IL27" s="7"/>
      <c r="IM27" s="7"/>
      <c r="IN27" s="7"/>
      <c r="IO27" s="7"/>
      <c r="IP27" s="7"/>
      <c r="IQ27" s="7"/>
      <c r="IR27" s="7"/>
      <c r="IS27" s="7"/>
      <c r="IT27" s="7"/>
      <c r="IU27" s="7"/>
    </row>
    <row r="28" spans="1:255" s="4" customFormat="1" ht="31.5" x14ac:dyDescent="0.25">
      <c r="A28" s="23">
        <v>1</v>
      </c>
      <c r="B28" s="24" t="s">
        <v>39</v>
      </c>
      <c r="C28" s="25">
        <v>921737</v>
      </c>
      <c r="D28" s="25">
        <v>0</v>
      </c>
      <c r="E28" s="25">
        <v>921737</v>
      </c>
      <c r="F28" s="25">
        <v>1236165.0078129999</v>
      </c>
      <c r="G28" s="25">
        <v>45</v>
      </c>
      <c r="H28" s="25">
        <v>1236120.0078129999</v>
      </c>
      <c r="I28" s="26">
        <f t="shared" si="0"/>
        <v>1.3411255139079801</v>
      </c>
      <c r="J28" s="26"/>
      <c r="K28" s="26">
        <f t="shared" si="2"/>
        <v>1.3410766930404225</v>
      </c>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c r="GP28" s="8"/>
      <c r="GQ28" s="8"/>
      <c r="GR28" s="8"/>
      <c r="GS28" s="8"/>
      <c r="GT28" s="8"/>
      <c r="GU28" s="8"/>
      <c r="GV28" s="8"/>
      <c r="GW28" s="8"/>
      <c r="GX28" s="8"/>
      <c r="GY28" s="8"/>
      <c r="GZ28" s="8"/>
      <c r="HA28" s="8"/>
      <c r="HB28" s="8"/>
      <c r="HC28" s="8"/>
      <c r="HD28" s="8"/>
      <c r="HE28" s="8"/>
      <c r="HF28" s="8"/>
      <c r="HG28" s="8"/>
      <c r="HH28" s="8"/>
      <c r="HI28" s="8"/>
      <c r="HJ28" s="8"/>
      <c r="HK28" s="8"/>
      <c r="HL28" s="8"/>
      <c r="HM28" s="8"/>
      <c r="HN28" s="8"/>
      <c r="HO28" s="8"/>
      <c r="HP28" s="8"/>
      <c r="HQ28" s="8"/>
      <c r="HR28" s="8"/>
      <c r="HS28" s="8"/>
      <c r="HT28" s="8"/>
      <c r="HU28" s="8"/>
      <c r="HV28" s="8"/>
      <c r="HW28" s="8"/>
      <c r="HX28" s="8"/>
      <c r="HY28" s="8"/>
      <c r="HZ28" s="8"/>
      <c r="IA28" s="8"/>
      <c r="IB28" s="8"/>
      <c r="IC28" s="8"/>
      <c r="ID28" s="8"/>
      <c r="IE28" s="8"/>
      <c r="IF28" s="8"/>
      <c r="IG28" s="8"/>
      <c r="IH28" s="8"/>
      <c r="II28" s="8"/>
      <c r="IJ28" s="8"/>
      <c r="IK28" s="8"/>
      <c r="IL28" s="8"/>
      <c r="IM28" s="8"/>
      <c r="IN28" s="8"/>
      <c r="IO28" s="8"/>
      <c r="IP28" s="8"/>
      <c r="IQ28" s="8"/>
      <c r="IR28" s="8"/>
      <c r="IS28" s="8"/>
      <c r="IT28" s="8"/>
      <c r="IU28" s="8"/>
    </row>
    <row r="29" spans="1:255" s="4" customFormat="1" ht="31.5" x14ac:dyDescent="0.25">
      <c r="A29" s="23">
        <v>2</v>
      </c>
      <c r="B29" s="24" t="s">
        <v>54</v>
      </c>
      <c r="C29" s="25">
        <v>0</v>
      </c>
      <c r="D29" s="25"/>
      <c r="E29" s="25">
        <v>0</v>
      </c>
      <c r="F29" s="25">
        <v>10733.660863999999</v>
      </c>
      <c r="G29" s="25">
        <v>3147</v>
      </c>
      <c r="H29" s="25">
        <v>7586.6608639999995</v>
      </c>
      <c r="I29" s="26"/>
      <c r="J29" s="26"/>
      <c r="K29" s="26"/>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c r="GP29" s="8"/>
      <c r="GQ29" s="8"/>
      <c r="GR29" s="8"/>
      <c r="GS29" s="8"/>
      <c r="GT29" s="8"/>
      <c r="GU29" s="8"/>
      <c r="GV29" s="8"/>
      <c r="GW29" s="8"/>
      <c r="GX29" s="8"/>
      <c r="GY29" s="8"/>
      <c r="GZ29" s="8"/>
      <c r="HA29" s="8"/>
      <c r="HB29" s="8"/>
      <c r="HC29" s="8"/>
      <c r="HD29" s="8"/>
      <c r="HE29" s="8"/>
      <c r="HF29" s="8"/>
      <c r="HG29" s="8"/>
      <c r="HH29" s="8"/>
      <c r="HI29" s="8"/>
      <c r="HJ29" s="8"/>
      <c r="HK29" s="8"/>
      <c r="HL29" s="8"/>
      <c r="HM29" s="8"/>
      <c r="HN29" s="8"/>
      <c r="HO29" s="8"/>
      <c r="HP29" s="8"/>
      <c r="HQ29" s="8"/>
      <c r="HR29" s="8"/>
      <c r="HS29" s="8"/>
      <c r="HT29" s="8"/>
      <c r="HU29" s="8"/>
      <c r="HV29" s="8"/>
      <c r="HW29" s="8"/>
      <c r="HX29" s="8"/>
      <c r="HY29" s="8"/>
      <c r="HZ29" s="8"/>
      <c r="IA29" s="8"/>
      <c r="IB29" s="8"/>
      <c r="IC29" s="8"/>
      <c r="ID29" s="8"/>
      <c r="IE29" s="8"/>
      <c r="IF29" s="8"/>
      <c r="IG29" s="8"/>
      <c r="IH29" s="8"/>
      <c r="II29" s="8"/>
      <c r="IJ29" s="8"/>
      <c r="IK29" s="8"/>
      <c r="IL29" s="8"/>
      <c r="IM29" s="8"/>
      <c r="IN29" s="8"/>
      <c r="IO29" s="8"/>
      <c r="IP29" s="8"/>
      <c r="IQ29" s="8"/>
      <c r="IR29" s="8"/>
      <c r="IS29" s="8"/>
      <c r="IT29" s="8"/>
      <c r="IU29" s="8"/>
    </row>
    <row r="30" spans="1:255" s="4" customFormat="1" ht="47.25" x14ac:dyDescent="0.25">
      <c r="A30" s="23">
        <v>3</v>
      </c>
      <c r="B30" s="24" t="s">
        <v>49</v>
      </c>
      <c r="C30" s="25">
        <v>215670.6</v>
      </c>
      <c r="D30" s="25">
        <v>0</v>
      </c>
      <c r="E30" s="25">
        <v>215670.6</v>
      </c>
      <c r="F30" s="25">
        <v>201132.22293499997</v>
      </c>
      <c r="G30" s="25">
        <v>5077</v>
      </c>
      <c r="H30" s="25">
        <v>196055.22293499997</v>
      </c>
      <c r="I30" s="26">
        <f t="shared" si="0"/>
        <v>0.93258989836815942</v>
      </c>
      <c r="J30" s="26"/>
      <c r="K30" s="26">
        <f t="shared" si="2"/>
        <v>0.90904936943190195</v>
      </c>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c r="GP30" s="8"/>
      <c r="GQ30" s="8"/>
      <c r="GR30" s="8"/>
      <c r="GS30" s="8"/>
      <c r="GT30" s="8"/>
      <c r="GU30" s="8"/>
      <c r="GV30" s="8"/>
      <c r="GW30" s="8"/>
      <c r="GX30" s="8"/>
      <c r="GY30" s="8"/>
      <c r="GZ30" s="8"/>
      <c r="HA30" s="8"/>
      <c r="HB30" s="8"/>
      <c r="HC30" s="8"/>
      <c r="HD30" s="8"/>
      <c r="HE30" s="8"/>
      <c r="HF30" s="8"/>
      <c r="HG30" s="8"/>
      <c r="HH30" s="8"/>
      <c r="HI30" s="8"/>
      <c r="HJ30" s="8"/>
      <c r="HK30" s="8"/>
      <c r="HL30" s="8"/>
      <c r="HM30" s="8"/>
      <c r="HN30" s="8"/>
      <c r="HO30" s="8"/>
      <c r="HP30" s="8"/>
      <c r="HQ30" s="8"/>
      <c r="HR30" s="8"/>
      <c r="HS30" s="8"/>
      <c r="HT30" s="8"/>
      <c r="HU30" s="8"/>
      <c r="HV30" s="8"/>
      <c r="HW30" s="8"/>
      <c r="HX30" s="8"/>
      <c r="HY30" s="8"/>
      <c r="HZ30" s="8"/>
      <c r="IA30" s="8"/>
      <c r="IB30" s="8"/>
      <c r="IC30" s="8"/>
      <c r="ID30" s="8"/>
      <c r="IE30" s="8"/>
      <c r="IF30" s="8"/>
      <c r="IG30" s="8"/>
      <c r="IH30" s="8"/>
      <c r="II30" s="8"/>
      <c r="IJ30" s="8"/>
      <c r="IK30" s="8"/>
      <c r="IL30" s="8"/>
      <c r="IM30" s="8"/>
      <c r="IN30" s="8"/>
      <c r="IO30" s="8"/>
      <c r="IP30" s="8"/>
      <c r="IQ30" s="8"/>
      <c r="IR30" s="8"/>
      <c r="IS30" s="8"/>
      <c r="IT30" s="8"/>
      <c r="IU30" s="8"/>
    </row>
    <row r="31" spans="1:255" s="4" customFormat="1" ht="31.5" x14ac:dyDescent="0.25">
      <c r="A31" s="19" t="s">
        <v>11</v>
      </c>
      <c r="B31" s="20" t="s">
        <v>47</v>
      </c>
      <c r="C31" s="21">
        <v>29253.623500000002</v>
      </c>
      <c r="D31" s="21">
        <v>21140.5</v>
      </c>
      <c r="E31" s="21">
        <v>8113.1234999999997</v>
      </c>
      <c r="F31" s="21">
        <v>29526.145777000002</v>
      </c>
      <c r="G31" s="21">
        <v>21417.481174</v>
      </c>
      <c r="H31" s="21">
        <v>8109.6646030000002</v>
      </c>
      <c r="I31" s="22">
        <f t="shared" si="0"/>
        <v>1.0093158468727814</v>
      </c>
      <c r="J31" s="22">
        <f t="shared" si="1"/>
        <v>1.01310192161964</v>
      </c>
      <c r="K31" s="22">
        <f t="shared" si="2"/>
        <v>0.99957366641836531</v>
      </c>
      <c r="L31" s="14"/>
      <c r="M31" s="14"/>
      <c r="N31" s="14"/>
      <c r="O31" s="14"/>
      <c r="P31" s="14"/>
      <c r="Q31" s="14"/>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c r="FD31" s="7"/>
      <c r="FE31" s="7"/>
      <c r="FF31" s="7"/>
      <c r="FG31" s="7"/>
      <c r="FH31" s="7"/>
      <c r="FI31" s="7"/>
      <c r="FJ31" s="7"/>
      <c r="FK31" s="7"/>
      <c r="FL31" s="7"/>
      <c r="FM31" s="7"/>
      <c r="FN31" s="7"/>
      <c r="FO31" s="7"/>
      <c r="FP31" s="7"/>
      <c r="FQ31" s="7"/>
      <c r="FR31" s="7"/>
      <c r="FS31" s="7"/>
      <c r="FT31" s="7"/>
      <c r="FU31" s="7"/>
      <c r="FV31" s="7"/>
      <c r="FW31" s="7"/>
      <c r="FX31" s="7"/>
      <c r="FY31" s="7"/>
      <c r="FZ31" s="7"/>
      <c r="GA31" s="7"/>
      <c r="GB31" s="7"/>
      <c r="GC31" s="7"/>
      <c r="GD31" s="7"/>
      <c r="GE31" s="7"/>
      <c r="GF31" s="7"/>
      <c r="GG31" s="7"/>
      <c r="GH31" s="7"/>
      <c r="GI31" s="7"/>
      <c r="GJ31" s="7"/>
      <c r="GK31" s="7"/>
      <c r="GL31" s="7"/>
      <c r="GM31" s="7"/>
      <c r="GN31" s="7"/>
      <c r="GO31" s="7"/>
      <c r="GP31" s="7"/>
      <c r="GQ31" s="7"/>
      <c r="GR31" s="7"/>
      <c r="GS31" s="7"/>
      <c r="GT31" s="7"/>
      <c r="GU31" s="7"/>
      <c r="GV31" s="7"/>
      <c r="GW31" s="7"/>
      <c r="GX31" s="7"/>
      <c r="GY31" s="7"/>
      <c r="GZ31" s="7"/>
      <c r="HA31" s="7"/>
      <c r="HB31" s="7"/>
      <c r="HC31" s="7"/>
      <c r="HD31" s="7"/>
      <c r="HE31" s="7"/>
      <c r="HF31" s="7"/>
      <c r="HG31" s="7"/>
      <c r="HH31" s="7"/>
      <c r="HI31" s="7"/>
      <c r="HJ31" s="7"/>
      <c r="HK31" s="7"/>
      <c r="HL31" s="7"/>
      <c r="HM31" s="7"/>
      <c r="HN31" s="7"/>
      <c r="HO31" s="7"/>
      <c r="HP31" s="7"/>
      <c r="HQ31" s="7"/>
      <c r="HR31" s="7"/>
      <c r="HS31" s="7"/>
      <c r="HT31" s="7"/>
      <c r="HU31" s="7"/>
      <c r="HV31" s="7"/>
      <c r="HW31" s="7"/>
      <c r="HX31" s="7"/>
      <c r="HY31" s="7"/>
      <c r="HZ31" s="7"/>
      <c r="IA31" s="7"/>
      <c r="IB31" s="7"/>
      <c r="IC31" s="7"/>
      <c r="ID31" s="7"/>
      <c r="IE31" s="7"/>
      <c r="IF31" s="7"/>
      <c r="IG31" s="7"/>
      <c r="IH31" s="7"/>
      <c r="II31" s="7"/>
      <c r="IJ31" s="7"/>
      <c r="IK31" s="7"/>
      <c r="IL31" s="7"/>
      <c r="IM31" s="7"/>
      <c r="IN31" s="7"/>
      <c r="IO31" s="7"/>
      <c r="IP31" s="7"/>
      <c r="IQ31" s="7"/>
      <c r="IR31" s="7"/>
      <c r="IS31" s="7"/>
      <c r="IT31" s="7"/>
      <c r="IU31" s="7"/>
    </row>
    <row r="32" spans="1:255" s="4" customFormat="1" ht="78.75" x14ac:dyDescent="0.25">
      <c r="A32" s="23">
        <v>1</v>
      </c>
      <c r="B32" s="24" t="s">
        <v>48</v>
      </c>
      <c r="C32" s="25">
        <v>29253.623500000002</v>
      </c>
      <c r="D32" s="25">
        <v>21140.5</v>
      </c>
      <c r="E32" s="25">
        <v>8113.1234999999997</v>
      </c>
      <c r="F32" s="25">
        <v>29526.145777000002</v>
      </c>
      <c r="G32" s="25">
        <v>21416.481174</v>
      </c>
      <c r="H32" s="25">
        <v>8109.6646030000002</v>
      </c>
      <c r="I32" s="26">
        <f t="shared" si="0"/>
        <v>1.0093158468727814</v>
      </c>
      <c r="J32" s="26">
        <f t="shared" si="1"/>
        <v>1.0130546190487453</v>
      </c>
      <c r="K32" s="26">
        <f t="shared" si="2"/>
        <v>0.99957366641836531</v>
      </c>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8"/>
      <c r="FN32" s="8"/>
      <c r="FO32" s="8"/>
      <c r="FP32" s="8"/>
      <c r="FQ32" s="8"/>
      <c r="FR32" s="8"/>
      <c r="FS32" s="8"/>
      <c r="FT32" s="8"/>
      <c r="FU32" s="8"/>
      <c r="FV32" s="8"/>
      <c r="FW32" s="8"/>
      <c r="FX32" s="8"/>
      <c r="FY32" s="8"/>
      <c r="FZ32" s="8"/>
      <c r="GA32" s="8"/>
      <c r="GB32" s="8"/>
      <c r="GC32" s="8"/>
      <c r="GD32" s="8"/>
      <c r="GE32" s="8"/>
      <c r="GF32" s="8"/>
      <c r="GG32" s="8"/>
      <c r="GH32" s="8"/>
      <c r="GI32" s="8"/>
      <c r="GJ32" s="8"/>
      <c r="GK32" s="8"/>
      <c r="GL32" s="8"/>
      <c r="GM32" s="8"/>
      <c r="GN32" s="8"/>
      <c r="GO32" s="8"/>
      <c r="GP32" s="8"/>
      <c r="GQ32" s="8"/>
      <c r="GR32" s="8"/>
      <c r="GS32" s="8"/>
      <c r="GT32" s="8"/>
      <c r="GU32" s="8"/>
      <c r="GV32" s="8"/>
      <c r="GW32" s="8"/>
      <c r="GX32" s="8"/>
      <c r="GY32" s="8"/>
      <c r="GZ32" s="8"/>
      <c r="HA32" s="8"/>
      <c r="HB32" s="8"/>
      <c r="HC32" s="8"/>
      <c r="HD32" s="8"/>
      <c r="HE32" s="8"/>
      <c r="HF32" s="8"/>
      <c r="HG32" s="8"/>
      <c r="HH32" s="8"/>
      <c r="HI32" s="8"/>
      <c r="HJ32" s="8"/>
      <c r="HK32" s="8"/>
      <c r="HL32" s="8"/>
      <c r="HM32" s="8"/>
      <c r="HN32" s="8"/>
      <c r="HO32" s="8"/>
      <c r="HP32" s="8"/>
      <c r="HQ32" s="8"/>
      <c r="HR32" s="8"/>
      <c r="HS32" s="8"/>
      <c r="HT32" s="8"/>
      <c r="HU32" s="8"/>
      <c r="HV32" s="8"/>
      <c r="HW32" s="8"/>
      <c r="HX32" s="8"/>
      <c r="HY32" s="8"/>
      <c r="HZ32" s="8"/>
      <c r="IA32" s="8"/>
      <c r="IB32" s="8"/>
      <c r="IC32" s="8"/>
      <c r="ID32" s="8"/>
      <c r="IE32" s="8"/>
      <c r="IF32" s="8"/>
      <c r="IG32" s="8"/>
      <c r="IH32" s="8"/>
      <c r="II32" s="8"/>
      <c r="IJ32" s="8"/>
      <c r="IK32" s="8"/>
      <c r="IL32" s="8"/>
      <c r="IM32" s="8"/>
      <c r="IN32" s="8"/>
      <c r="IO32" s="8"/>
      <c r="IP32" s="8"/>
      <c r="IQ32" s="8"/>
      <c r="IR32" s="8"/>
      <c r="IS32" s="8"/>
      <c r="IT32" s="8"/>
      <c r="IU32" s="8"/>
    </row>
    <row r="33" spans="1:255" s="4" customFormat="1" ht="31.5" x14ac:dyDescent="0.25">
      <c r="A33" s="33" t="s">
        <v>14</v>
      </c>
      <c r="B33" s="34" t="s">
        <v>31</v>
      </c>
      <c r="C33" s="35">
        <v>0</v>
      </c>
      <c r="D33" s="35">
        <v>0</v>
      </c>
      <c r="E33" s="35">
        <v>0</v>
      </c>
      <c r="F33" s="35">
        <v>14318224.624188</v>
      </c>
      <c r="G33" s="35">
        <v>11500676.265248001</v>
      </c>
      <c r="H33" s="35">
        <v>2817548.3589399997</v>
      </c>
      <c r="I33" s="36"/>
      <c r="J33" s="36"/>
      <c r="K33" s="36"/>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c r="GH33" s="7"/>
      <c r="GI33" s="7"/>
      <c r="GJ33" s="7"/>
      <c r="GK33" s="7"/>
      <c r="GL33" s="7"/>
      <c r="GM33" s="7"/>
      <c r="GN33" s="7"/>
      <c r="GO33" s="7"/>
      <c r="GP33" s="7"/>
      <c r="GQ33" s="7"/>
      <c r="GR33" s="7"/>
      <c r="GS33" s="7"/>
      <c r="GT33" s="7"/>
      <c r="GU33" s="7"/>
      <c r="GV33" s="7"/>
      <c r="GW33" s="7"/>
      <c r="GX33" s="7"/>
      <c r="GY33" s="7"/>
      <c r="GZ33" s="7"/>
      <c r="HA33" s="7"/>
      <c r="HB33" s="7"/>
      <c r="HC33" s="7"/>
      <c r="HD33" s="7"/>
      <c r="HE33" s="7"/>
      <c r="HF33" s="7"/>
      <c r="HG33" s="7"/>
      <c r="HH33" s="7"/>
      <c r="HI33" s="7"/>
      <c r="HJ33" s="7"/>
      <c r="HK33" s="7"/>
      <c r="HL33" s="7"/>
      <c r="HM33" s="7"/>
      <c r="HN33" s="7"/>
      <c r="HO33" s="7"/>
      <c r="HP33" s="7"/>
      <c r="HQ33" s="7"/>
      <c r="HR33" s="7"/>
      <c r="HS33" s="7"/>
      <c r="HT33" s="7"/>
      <c r="HU33" s="7"/>
      <c r="HV33" s="7"/>
      <c r="HW33" s="7"/>
      <c r="HX33" s="7"/>
      <c r="HY33" s="7"/>
      <c r="HZ33" s="7"/>
      <c r="IA33" s="7"/>
      <c r="IB33" s="7"/>
      <c r="IC33" s="7"/>
      <c r="ID33" s="7"/>
      <c r="IE33" s="7"/>
      <c r="IF33" s="7"/>
      <c r="IG33" s="7"/>
      <c r="IH33" s="7"/>
      <c r="II33" s="7"/>
      <c r="IJ33" s="7"/>
      <c r="IK33" s="7"/>
      <c r="IL33" s="7"/>
      <c r="IM33" s="7"/>
      <c r="IN33" s="7"/>
      <c r="IO33" s="7"/>
      <c r="IP33" s="7"/>
      <c r="IQ33" s="7"/>
      <c r="IR33" s="7"/>
      <c r="IS33" s="7"/>
      <c r="IT33" s="7"/>
      <c r="IU33" s="7"/>
    </row>
    <row r="34" spans="1:255" s="3" customFormat="1" ht="15.75" hidden="1" x14ac:dyDescent="0.25">
      <c r="A34" s="37" t="s">
        <v>45</v>
      </c>
      <c r="B34" s="37"/>
      <c r="C34" s="37"/>
      <c r="D34" s="37"/>
      <c r="E34" s="37"/>
      <c r="F34" s="37"/>
      <c r="G34" s="37"/>
      <c r="H34" s="37"/>
      <c r="I34" s="37"/>
      <c r="J34" s="37"/>
      <c r="K34" s="37"/>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8"/>
      <c r="FN34" s="8"/>
      <c r="FO34" s="8"/>
      <c r="FP34" s="8"/>
      <c r="FQ34" s="8"/>
      <c r="FR34" s="8"/>
      <c r="FS34" s="8"/>
      <c r="FT34" s="8"/>
      <c r="FU34" s="8"/>
      <c r="FV34" s="8"/>
      <c r="FW34" s="8"/>
      <c r="FX34" s="8"/>
      <c r="FY34" s="8"/>
      <c r="FZ34" s="8"/>
      <c r="GA34" s="8"/>
      <c r="GB34" s="8"/>
      <c r="GC34" s="8"/>
      <c r="GD34" s="8"/>
      <c r="GE34" s="8"/>
      <c r="GF34" s="8"/>
      <c r="GG34" s="8"/>
      <c r="GH34" s="8"/>
      <c r="GI34" s="8"/>
      <c r="GJ34" s="8"/>
      <c r="GK34" s="8"/>
      <c r="GL34" s="8"/>
      <c r="GM34" s="8"/>
      <c r="GN34" s="8"/>
      <c r="GO34" s="8"/>
      <c r="GP34" s="8"/>
      <c r="GQ34" s="8"/>
      <c r="GR34" s="8"/>
      <c r="GS34" s="8"/>
      <c r="GT34" s="8"/>
      <c r="GU34" s="8"/>
      <c r="GV34" s="8"/>
      <c r="GW34" s="8"/>
      <c r="GX34" s="8"/>
      <c r="GY34" s="8"/>
      <c r="GZ34" s="8"/>
      <c r="HA34" s="8"/>
      <c r="HB34" s="8"/>
      <c r="HC34" s="8"/>
      <c r="HD34" s="8"/>
      <c r="HE34" s="8"/>
      <c r="HF34" s="8"/>
      <c r="HG34" s="8"/>
      <c r="HH34" s="8"/>
      <c r="HI34" s="8"/>
      <c r="HJ34" s="8"/>
      <c r="HK34" s="8"/>
      <c r="HL34" s="8"/>
      <c r="HM34" s="8"/>
      <c r="HN34" s="8"/>
      <c r="HO34" s="8"/>
      <c r="HP34" s="8"/>
      <c r="HQ34" s="8"/>
      <c r="HR34" s="8"/>
      <c r="HS34" s="8"/>
      <c r="HT34" s="8"/>
      <c r="HU34" s="8"/>
      <c r="HV34" s="8"/>
      <c r="HW34" s="8"/>
      <c r="HX34" s="8"/>
      <c r="HY34" s="8"/>
      <c r="HZ34" s="8"/>
      <c r="IA34" s="8"/>
      <c r="IB34" s="8"/>
      <c r="IC34" s="8"/>
      <c r="ID34" s="8"/>
      <c r="IE34" s="8"/>
      <c r="IF34" s="8"/>
      <c r="IG34" s="8"/>
      <c r="IH34" s="8"/>
      <c r="II34" s="8"/>
      <c r="IJ34" s="8"/>
      <c r="IK34" s="8"/>
      <c r="IL34" s="8"/>
      <c r="IM34" s="8"/>
      <c r="IN34" s="8"/>
      <c r="IO34" s="8"/>
      <c r="IP34" s="8"/>
      <c r="IQ34" s="8"/>
      <c r="IR34" s="8"/>
      <c r="IS34" s="8"/>
      <c r="IT34" s="8"/>
      <c r="IU34" s="8"/>
    </row>
    <row r="35" spans="1:255" ht="49.5" customHeight="1" x14ac:dyDescent="0.25"/>
  </sheetData>
  <mergeCells count="12">
    <mergeCell ref="A1:D1"/>
    <mergeCell ref="I1:K1"/>
    <mergeCell ref="F6:F7"/>
    <mergeCell ref="G6:H6"/>
    <mergeCell ref="I6:K6"/>
    <mergeCell ref="A34:K34"/>
    <mergeCell ref="A3:K3"/>
    <mergeCell ref="A4:K4"/>
    <mergeCell ref="A6:A7"/>
    <mergeCell ref="B6:B7"/>
    <mergeCell ref="C6:C7"/>
    <mergeCell ref="D6:E6"/>
  </mergeCells>
  <printOptions horizontalCentered="1"/>
  <pageMargins left="0" right="0" top="0.45" bottom="0" header="0" footer="0"/>
  <pageSetup paperSize="9" fitToHeight="0" orientation="landscape"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64</vt:lpstr>
      <vt:lpstr>'64'!Print_Area</vt:lpstr>
      <vt:lpstr>'64'!Print_Titles</vt:lpstr>
    </vt:vector>
  </TitlesOfParts>
  <Company>Hungit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diuvth</dc:creator>
  <cp:lastModifiedBy>Huynh Minh Tam</cp:lastModifiedBy>
  <cp:lastPrinted>2023-12-14T03:30:15Z</cp:lastPrinted>
  <dcterms:created xsi:type="dcterms:W3CDTF">2017-12-11T08:26:25Z</dcterms:created>
  <dcterms:modified xsi:type="dcterms:W3CDTF">2023-12-25T08:49:41Z</dcterms:modified>
</cp:coreProperties>
</file>